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43" i="1" l="1"/>
  <c r="G195" i="1"/>
  <c r="F43" i="1"/>
  <c r="I157" i="1"/>
  <c r="H138" i="1"/>
  <c r="J119" i="1"/>
  <c r="I100" i="1"/>
  <c r="I62" i="1"/>
  <c r="J195" i="1"/>
  <c r="I195" i="1"/>
  <c r="L195" i="1"/>
  <c r="H195" i="1"/>
  <c r="H176" i="1"/>
  <c r="I176" i="1"/>
  <c r="L176" i="1"/>
  <c r="G176" i="1"/>
  <c r="H157" i="1"/>
  <c r="G157" i="1"/>
  <c r="L157" i="1"/>
  <c r="J157" i="1"/>
  <c r="J138" i="1"/>
  <c r="I138" i="1"/>
  <c r="G138" i="1"/>
  <c r="L138" i="1"/>
  <c r="L119" i="1"/>
  <c r="H119" i="1"/>
  <c r="I119" i="1"/>
  <c r="G119" i="1"/>
  <c r="G100" i="1"/>
  <c r="J100" i="1"/>
  <c r="F100" i="1"/>
  <c r="L100" i="1"/>
  <c r="H100" i="1"/>
  <c r="L81" i="1"/>
  <c r="J81" i="1"/>
  <c r="F81" i="1"/>
  <c r="I81" i="1"/>
  <c r="G81" i="1"/>
  <c r="H81" i="1"/>
  <c r="H62" i="1"/>
  <c r="F62" i="1"/>
  <c r="L62" i="1"/>
  <c r="J62" i="1"/>
  <c r="G62" i="1"/>
  <c r="H43" i="1"/>
  <c r="L43" i="1"/>
  <c r="I43" i="1"/>
  <c r="G43" i="1"/>
  <c r="L24" i="1"/>
  <c r="F119" i="1"/>
  <c r="F138" i="1"/>
  <c r="F157" i="1"/>
  <c r="F176" i="1"/>
  <c r="F195" i="1"/>
  <c r="I24" i="1"/>
  <c r="F24" i="1"/>
  <c r="J24" i="1"/>
  <c r="H24" i="1"/>
  <c r="G24" i="1"/>
  <c r="F196" i="1" l="1"/>
  <c r="J196" i="1"/>
  <c r="H196" i="1"/>
  <c r="I196" i="1"/>
  <c r="L196" i="1"/>
  <c r="G196" i="1"/>
</calcChain>
</file>

<file path=xl/sharedStrings.xml><?xml version="1.0" encoding="utf-8"?>
<sst xmlns="http://schemas.openxmlformats.org/spreadsheetml/2006/main" count="429" uniqueCount="162">
  <si>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</si>
  <si>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</si>
  <si>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</si>
  <si>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</si>
  <si>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</si>
  <si>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</si>
  <si>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</si>
  <si>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</si>
  <si>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</si>
  <si>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</si>
  <si>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</si>
  <si>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</si>
  <si>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</si>
  <si>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</si>
  <si>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</si>
  <si>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</si>
  <si>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</si>
  <si>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</si>
  <si>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</si>
  <si>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</si>
  <si>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</si>
  <si>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</si>
  <si>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</si>
  <si>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</si>
  <si>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</si>
  <si>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</si>
  <si>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</si>
  <si>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</si>
  <si>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</si>
  <si>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</si>
  <si>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</si>
  <si>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</si>
  <si>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</si>
  <si>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</si>
  <si>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</si>
  <si>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</si>
  <si>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</si>
  <si>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</si>
  <si>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</si>
  <si>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кукурузная</t>
  </si>
  <si>
    <t>Чай с сахаром</t>
  </si>
  <si>
    <t>Хлеб пшеничный</t>
  </si>
  <si>
    <t>54-1к</t>
  </si>
  <si>
    <t>54-1з</t>
  </si>
  <si>
    <t>54-2г</t>
  </si>
  <si>
    <t>пром</t>
  </si>
  <si>
    <t>Суп гороховый</t>
  </si>
  <si>
    <t>Макароны отварные</t>
  </si>
  <si>
    <t>Компот из смеси сухофруктов</t>
  </si>
  <si>
    <t xml:space="preserve">Печенье </t>
  </si>
  <si>
    <t>54-1г</t>
  </si>
  <si>
    <t>54-16м</t>
  </si>
  <si>
    <t>Каша жидкая молочная манная</t>
  </si>
  <si>
    <t>Картофельное пюре</t>
  </si>
  <si>
    <t>54-27к</t>
  </si>
  <si>
    <t>54-11г</t>
  </si>
  <si>
    <t>54-10м</t>
  </si>
  <si>
    <t>Апельсин</t>
  </si>
  <si>
    <t>Винегрет с растительным маслом</t>
  </si>
  <si>
    <t>Каша гречневая рассыпчатая</t>
  </si>
  <si>
    <t>Котлета из говядины</t>
  </si>
  <si>
    <t>Вафли</t>
  </si>
  <si>
    <t>54-23гн</t>
  </si>
  <si>
    <t>54-16з</t>
  </si>
  <si>
    <t>54-4г</t>
  </si>
  <si>
    <t>54-4м</t>
  </si>
  <si>
    <t>Каша жидкая молочная рисовая</t>
  </si>
  <si>
    <t>Йогурт</t>
  </si>
  <si>
    <t>Рис отварной</t>
  </si>
  <si>
    <t>54-6г</t>
  </si>
  <si>
    <t>54-11р</t>
  </si>
  <si>
    <t>Банан</t>
  </si>
  <si>
    <t>54-2гн</t>
  </si>
  <si>
    <t>Сыр в нарезке</t>
  </si>
  <si>
    <t>Тефтели из говядины с рисом</t>
  </si>
  <si>
    <t>Салат из свеклы отварной</t>
  </si>
  <si>
    <t xml:space="preserve">Хлеб пшеничный </t>
  </si>
  <si>
    <t>54-6к</t>
  </si>
  <si>
    <t>54-2хн</t>
  </si>
  <si>
    <t>МКОУ Дубровинская СОШ</t>
  </si>
  <si>
    <t>Директор МКОУ Дубровинская СОШ</t>
  </si>
  <si>
    <t>Классина В.С.</t>
  </si>
  <si>
    <t>Кофейный напиток с молоком</t>
  </si>
  <si>
    <t>Чай с лимоном и сахаром</t>
  </si>
  <si>
    <t>54-3гн</t>
  </si>
  <si>
    <t>54-1хн</t>
  </si>
  <si>
    <t xml:space="preserve">Огурец в нарезке </t>
  </si>
  <si>
    <t>54-2з</t>
  </si>
  <si>
    <t xml:space="preserve">Суп фасолевый </t>
  </si>
  <si>
    <t>54-9с</t>
  </si>
  <si>
    <t>Каша вязкая молочная пшенная</t>
  </si>
  <si>
    <t>Масло сливочное (порциями)</t>
  </si>
  <si>
    <t>53-19з</t>
  </si>
  <si>
    <t>54-8с</t>
  </si>
  <si>
    <t>Капуста тушеная</t>
  </si>
  <si>
    <t>54-8г</t>
  </si>
  <si>
    <t>Компот из кураги</t>
  </si>
  <si>
    <t>54-25.1к</t>
  </si>
  <si>
    <t>Салат из свежих помидоров и огурцов</t>
  </si>
  <si>
    <t>54-5з</t>
  </si>
  <si>
    <t>Щи из свежей капусты со сметаной</t>
  </si>
  <si>
    <t>54-1с</t>
  </si>
  <si>
    <t xml:space="preserve">Сок фруктовый (яблочный) </t>
  </si>
  <si>
    <t>Груша</t>
  </si>
  <si>
    <t>54-13з</t>
  </si>
  <si>
    <t>Суп картофельный с макаронными изделиями</t>
  </si>
  <si>
    <t>54-7с</t>
  </si>
  <si>
    <t>Кисель из клюквы</t>
  </si>
  <si>
    <t>54-25хн</t>
  </si>
  <si>
    <t>Рыба тушеная в томате с овощами (минтай)</t>
  </si>
  <si>
    <t>Соус красный основной</t>
  </si>
  <si>
    <t>54-3соус</t>
  </si>
  <si>
    <t>Каша вязкая молочная пшеничная</t>
  </si>
  <si>
    <t>54-13к</t>
  </si>
  <si>
    <t xml:space="preserve">Сыр в нарезке </t>
  </si>
  <si>
    <t>Чай с молоком и сахаром</t>
  </si>
  <si>
    <t>54-4гн</t>
  </si>
  <si>
    <t>Яблоко свежее</t>
  </si>
  <si>
    <t xml:space="preserve">Помидор в нарезке </t>
  </si>
  <si>
    <t>54-3з</t>
  </si>
  <si>
    <t>Суп с рыбными консервами (сайра)</t>
  </si>
  <si>
    <t>54-27с</t>
  </si>
  <si>
    <t>Курица тушеная с морковью</t>
  </si>
  <si>
    <t>54-25м</t>
  </si>
  <si>
    <t>Каша вязкая молочная овсяная</t>
  </si>
  <si>
    <t>54-9к</t>
  </si>
  <si>
    <t>Салат из белокочанной капусты с морковью</t>
  </si>
  <si>
    <t>54-8з</t>
  </si>
  <si>
    <t>Рассольник домашний</t>
  </si>
  <si>
    <t>54-4с</t>
  </si>
  <si>
    <t>Макароны отварные с овощами</t>
  </si>
  <si>
    <t>Снежок 2,5%</t>
  </si>
  <si>
    <t>Суп картофельный с клёцками</t>
  </si>
  <si>
    <t>54-6с</t>
  </si>
  <si>
    <t>Капуста тушёная с мясом</t>
  </si>
  <si>
    <t>54-2тн</t>
  </si>
  <si>
    <t xml:space="preserve">Омлет </t>
  </si>
  <si>
    <t>54-1о</t>
  </si>
  <si>
    <t>Хлеб ржано-пшеничный</t>
  </si>
  <si>
    <t>Салат из моркови и чернослива</t>
  </si>
  <si>
    <t>Суп фасолевый</t>
  </si>
  <si>
    <t>Кисель из смородины</t>
  </si>
  <si>
    <t>Голубцы ленивые</t>
  </si>
  <si>
    <t>54-17з</t>
  </si>
  <si>
    <t>54-23хн</t>
  </si>
  <si>
    <t>54-3м</t>
  </si>
  <si>
    <t>Какао с молоком</t>
  </si>
  <si>
    <t>54-21гн</t>
  </si>
  <si>
    <t>Салат из белокачанной капусты с помидорами и огурцами</t>
  </si>
  <si>
    <t>Рыба тушёная в томате с овощами (минтай)</t>
  </si>
  <si>
    <t>Сок яблочный</t>
  </si>
  <si>
    <t>54-6з</t>
  </si>
  <si>
    <t>54-24с</t>
  </si>
  <si>
    <t>Хлеб ржано - пшеничный</t>
  </si>
  <si>
    <t>Масло сливочное( порциями)</t>
  </si>
  <si>
    <t>Огурец в нарезке</t>
  </si>
  <si>
    <t>Борщ с капустой и картофелем</t>
  </si>
  <si>
    <t>54-22с</t>
  </si>
  <si>
    <t>Салат из белокочанной капусты</t>
  </si>
  <si>
    <t>54-7з</t>
  </si>
  <si>
    <t>Яйцо вареное</t>
  </si>
  <si>
    <t>54-6о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</si>
</sst>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8" activePane="bottomRight" state="frozen"/>
      <selection pane="topRight" activeCell="E1" sqref="E1"/>
      <selection pane="bottomLeft" activeCell="A6" sqref="A6"/>
      <selection pane="bottomRight" activeCell="L31" sqref="L3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6" t="s">
        <v>79</v>
      </c>
      <c r="D1" s="67"/>
      <c r="E1" s="67"/>
      <c r="F1" s="12" t="s">
        <v>16</v>
      </c>
      <c r="G1" s="2" t="s">
        <v>17</v>
      </c>
      <c r="H1" s="68" t="s">
        <v>80</v>
      </c>
      <c r="I1" s="68"/>
      <c r="J1" s="68"/>
      <c r="K1" s="68"/>
    </row>
    <row r="2" spans="1:12" ht="17.399999999999999" x14ac:dyDescent="0.25">
      <c r="A2" s="35" t="s">
        <v>6</v>
      </c>
      <c r="C2" s="2"/>
      <c r="G2" s="2" t="s">
        <v>18</v>
      </c>
      <c r="H2" s="68" t="s">
        <v>81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124</v>
      </c>
      <c r="F6" s="40">
        <v>200</v>
      </c>
      <c r="G6" s="40">
        <v>8.6</v>
      </c>
      <c r="H6" s="40">
        <v>12.8</v>
      </c>
      <c r="I6" s="40">
        <v>34.200000000000003</v>
      </c>
      <c r="J6" s="40">
        <v>285.8</v>
      </c>
      <c r="K6" s="41" t="s">
        <v>125</v>
      </c>
      <c r="L6" s="40">
        <v>7.08</v>
      </c>
    </row>
    <row r="7" spans="1:12" ht="14.4" x14ac:dyDescent="0.3">
      <c r="A7" s="23"/>
      <c r="B7" s="15"/>
      <c r="C7" s="11"/>
      <c r="D7" s="6"/>
      <c r="E7" s="42" t="s">
        <v>73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53.7</v>
      </c>
      <c r="K7" s="44" t="s">
        <v>43</v>
      </c>
      <c r="L7" s="43">
        <v>6.4</v>
      </c>
    </row>
    <row r="8" spans="1:12" ht="14.4" x14ac:dyDescent="0.3">
      <c r="A8" s="23"/>
      <c r="B8" s="15"/>
      <c r="C8" s="11"/>
      <c r="D8" s="7" t="s">
        <v>22</v>
      </c>
      <c r="E8" s="42" t="s">
        <v>83</v>
      </c>
      <c r="F8" s="43">
        <v>200</v>
      </c>
      <c r="G8" s="43">
        <v>0.3</v>
      </c>
      <c r="H8" s="43">
        <v>0</v>
      </c>
      <c r="I8" s="43">
        <v>6.7</v>
      </c>
      <c r="J8" s="43">
        <v>27.9</v>
      </c>
      <c r="K8" s="44" t="s">
        <v>84</v>
      </c>
      <c r="L8" s="43">
        <v>3.1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3.95</v>
      </c>
      <c r="H9" s="43">
        <v>0.5</v>
      </c>
      <c r="I9" s="43">
        <v>24.15</v>
      </c>
      <c r="J9" s="43">
        <v>123</v>
      </c>
      <c r="K9" s="44" t="s">
        <v>45</v>
      </c>
      <c r="L9" s="43">
        <v>2.94</v>
      </c>
    </row>
    <row r="10" spans="1:12" ht="14.4" x14ac:dyDescent="0.3">
      <c r="A10" s="23"/>
      <c r="B10" s="15"/>
      <c r="C10" s="11"/>
      <c r="D10" s="7" t="s">
        <v>24</v>
      </c>
      <c r="E10" s="42" t="s">
        <v>71</v>
      </c>
      <c r="F10" s="43">
        <v>200</v>
      </c>
      <c r="G10" s="43">
        <v>2.9</v>
      </c>
      <c r="H10" s="43">
        <v>1</v>
      </c>
      <c r="I10" s="43">
        <v>41.2</v>
      </c>
      <c r="J10" s="43">
        <v>188.2</v>
      </c>
      <c r="K10" s="44" t="s">
        <v>45</v>
      </c>
      <c r="L10" s="43">
        <v>14.8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19.25</v>
      </c>
      <c r="H13" s="19">
        <f t="shared" si="0"/>
        <v>18.700000000000003</v>
      </c>
      <c r="I13" s="19">
        <f t="shared" si="0"/>
        <v>106.25000000000001</v>
      </c>
      <c r="J13" s="19">
        <f t="shared" si="0"/>
        <v>678.59999999999991</v>
      </c>
      <c r="K13" s="25"/>
      <c r="L13" s="19">
        <f t="shared" ref="L13" si="1">SUM(L6:L12)</f>
        <v>34.320000000000007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126</v>
      </c>
      <c r="F14" s="43">
        <v>60</v>
      </c>
      <c r="G14" s="43">
        <v>0.99</v>
      </c>
      <c r="H14" s="43">
        <v>6.05</v>
      </c>
      <c r="I14" s="43">
        <v>5.78</v>
      </c>
      <c r="J14" s="43">
        <v>81.5</v>
      </c>
      <c r="K14" s="44" t="s">
        <v>127</v>
      </c>
      <c r="L14" s="43">
        <v>3</v>
      </c>
    </row>
    <row r="15" spans="1:12" ht="14.4" x14ac:dyDescent="0.3">
      <c r="A15" s="23"/>
      <c r="B15" s="15"/>
      <c r="C15" s="11"/>
      <c r="D15" s="7" t="s">
        <v>27</v>
      </c>
      <c r="E15" s="42" t="s">
        <v>128</v>
      </c>
      <c r="F15" s="43">
        <v>200</v>
      </c>
      <c r="G15" s="43">
        <v>4.57</v>
      </c>
      <c r="H15" s="43">
        <v>5.71</v>
      </c>
      <c r="I15" s="43">
        <v>11.6</v>
      </c>
      <c r="J15" s="43">
        <v>116</v>
      </c>
      <c r="K15" s="44" t="s">
        <v>129</v>
      </c>
      <c r="L15" s="43">
        <v>6.42</v>
      </c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130</v>
      </c>
      <c r="F17" s="43">
        <v>150</v>
      </c>
      <c r="G17" s="43">
        <v>4.7</v>
      </c>
      <c r="H17" s="43">
        <v>6.19</v>
      </c>
      <c r="I17" s="43">
        <v>25.55</v>
      </c>
      <c r="J17" s="43">
        <v>180.8</v>
      </c>
      <c r="K17" s="44" t="s">
        <v>44</v>
      </c>
      <c r="L17" s="43">
        <v>5.12</v>
      </c>
    </row>
    <row r="18" spans="1:12" ht="14.4" x14ac:dyDescent="0.3">
      <c r="A18" s="23"/>
      <c r="B18" s="15"/>
      <c r="C18" s="11"/>
      <c r="D18" s="7" t="s">
        <v>30</v>
      </c>
      <c r="E18" s="42" t="s">
        <v>146</v>
      </c>
      <c r="F18" s="43">
        <v>200</v>
      </c>
      <c r="G18" s="43">
        <v>4.68</v>
      </c>
      <c r="H18" s="43">
        <v>3.52</v>
      </c>
      <c r="I18" s="43">
        <v>12.5</v>
      </c>
      <c r="J18" s="43">
        <v>100.4</v>
      </c>
      <c r="K18" s="44" t="s">
        <v>147</v>
      </c>
      <c r="L18" s="43">
        <v>6.31</v>
      </c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3.95</v>
      </c>
      <c r="H19" s="43">
        <v>0.5</v>
      </c>
      <c r="I19" s="43">
        <v>24.15</v>
      </c>
      <c r="J19" s="43">
        <v>123</v>
      </c>
      <c r="K19" s="44" t="s">
        <v>45</v>
      </c>
      <c r="L19" s="43">
        <v>2.94</v>
      </c>
    </row>
    <row r="20" spans="1:12" ht="14.4" x14ac:dyDescent="0.3">
      <c r="A20" s="23"/>
      <c r="B20" s="15"/>
      <c r="C20" s="11"/>
      <c r="D20" s="7" t="s">
        <v>32</v>
      </c>
      <c r="E20" s="42" t="s">
        <v>153</v>
      </c>
      <c r="F20" s="43">
        <v>24</v>
      </c>
      <c r="G20" s="43">
        <v>1.6</v>
      </c>
      <c r="H20" s="43">
        <v>0.3</v>
      </c>
      <c r="I20" s="43">
        <v>9.5</v>
      </c>
      <c r="J20" s="43">
        <v>46.9</v>
      </c>
      <c r="K20" s="44" t="s">
        <v>45</v>
      </c>
      <c r="L20" s="43">
        <v>1.35</v>
      </c>
    </row>
    <row r="21" spans="1:12" ht="14.4" x14ac:dyDescent="0.3">
      <c r="A21" s="23"/>
      <c r="B21" s="15"/>
      <c r="C21" s="11"/>
      <c r="D21" s="6"/>
      <c r="E21" s="42" t="s">
        <v>74</v>
      </c>
      <c r="F21" s="43">
        <v>60</v>
      </c>
      <c r="G21" s="43">
        <v>8.67</v>
      </c>
      <c r="H21" s="43">
        <v>8.77</v>
      </c>
      <c r="I21" s="43">
        <v>4.8600000000000003</v>
      </c>
      <c r="J21" s="43">
        <v>133.1</v>
      </c>
      <c r="K21" s="44" t="s">
        <v>51</v>
      </c>
      <c r="L21" s="43">
        <v>14.16</v>
      </c>
    </row>
    <row r="22" spans="1:12" ht="14.4" x14ac:dyDescent="0.3">
      <c r="A22" s="23"/>
      <c r="B22" s="15"/>
      <c r="C22" s="11"/>
      <c r="D22" s="6"/>
      <c r="E22" s="42" t="s">
        <v>61</v>
      </c>
      <c r="F22" s="43">
        <v>100</v>
      </c>
      <c r="G22" s="43">
        <v>3.2</v>
      </c>
      <c r="H22" s="43">
        <v>2.8</v>
      </c>
      <c r="I22" s="43">
        <v>52</v>
      </c>
      <c r="J22" s="43">
        <v>342</v>
      </c>
      <c r="K22" s="44" t="s">
        <v>45</v>
      </c>
      <c r="L22" s="43">
        <v>5.4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844</v>
      </c>
      <c r="G23" s="19">
        <f t="shared" ref="G23:J23" si="2">SUM(G14:G22)</f>
        <v>32.360000000000007</v>
      </c>
      <c r="H23" s="19">
        <f t="shared" si="2"/>
        <v>33.839999999999996</v>
      </c>
      <c r="I23" s="19">
        <f t="shared" si="2"/>
        <v>145.94</v>
      </c>
      <c r="J23" s="19">
        <f t="shared" si="2"/>
        <v>1123.7</v>
      </c>
      <c r="K23" s="25"/>
      <c r="L23" s="19">
        <f t="shared" ref="L23" si="3">SUM(L14:L22)</f>
        <v>44.699999999999996</v>
      </c>
    </row>
    <row r="24" spans="1:12" ht="15" thickBot="1" x14ac:dyDescent="0.3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1509</v>
      </c>
      <c r="G24" s="32">
        <f t="shared" ref="G24:J24" si="4">G13+G23</f>
        <v>51.610000000000007</v>
      </c>
      <c r="H24" s="32">
        <f t="shared" si="4"/>
        <v>52.54</v>
      </c>
      <c r="I24" s="32">
        <f t="shared" si="4"/>
        <v>252.19</v>
      </c>
      <c r="J24" s="32">
        <f t="shared" si="4"/>
        <v>1802.3</v>
      </c>
      <c r="K24" s="32"/>
      <c r="L24" s="32">
        <f t="shared" ref="L24" si="5">L13+L23</f>
        <v>79.02000000000001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250</v>
      </c>
      <c r="G25" s="40">
        <v>6.7</v>
      </c>
      <c r="H25" s="40">
        <v>7.2</v>
      </c>
      <c r="I25" s="40">
        <v>31.6</v>
      </c>
      <c r="J25" s="40">
        <v>217.8</v>
      </c>
      <c r="K25" s="41" t="s">
        <v>54</v>
      </c>
      <c r="L25" s="40">
        <v>6.52</v>
      </c>
    </row>
    <row r="26" spans="1:12" ht="14.4" x14ac:dyDescent="0.3">
      <c r="A26" s="14"/>
      <c r="B26" s="15"/>
      <c r="C26" s="11"/>
      <c r="D26" s="6"/>
      <c r="E26" s="42" t="s">
        <v>73</v>
      </c>
      <c r="F26" s="43">
        <v>15</v>
      </c>
      <c r="G26" s="43">
        <v>3.5</v>
      </c>
      <c r="H26" s="43">
        <v>4.4000000000000004</v>
      </c>
      <c r="I26" s="43">
        <v>0</v>
      </c>
      <c r="J26" s="43">
        <v>53.7</v>
      </c>
      <c r="K26" s="44" t="s">
        <v>43</v>
      </c>
      <c r="L26" s="43">
        <v>6.4</v>
      </c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3.95</v>
      </c>
      <c r="H28" s="43">
        <v>0.5</v>
      </c>
      <c r="I28" s="43">
        <v>24.15</v>
      </c>
      <c r="J28" s="43">
        <v>123</v>
      </c>
      <c r="K28" s="44" t="s">
        <v>45</v>
      </c>
      <c r="L28" s="43">
        <v>2.94</v>
      </c>
    </row>
    <row r="29" spans="1:12" ht="14.4" x14ac:dyDescent="0.3">
      <c r="A29" s="14"/>
      <c r="B29" s="15"/>
      <c r="C29" s="11"/>
      <c r="D29" s="7" t="s">
        <v>24</v>
      </c>
      <c r="E29" s="42" t="s">
        <v>71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 t="s">
        <v>45</v>
      </c>
      <c r="L29" s="43">
        <v>8</v>
      </c>
    </row>
    <row r="30" spans="1:12" ht="14.4" x14ac:dyDescent="0.3">
      <c r="A30" s="14"/>
      <c r="B30" s="15"/>
      <c r="C30" s="11"/>
      <c r="D30" s="6"/>
      <c r="E30" s="42" t="s">
        <v>131</v>
      </c>
      <c r="F30" s="43">
        <v>200</v>
      </c>
      <c r="G30" s="43">
        <v>5.4</v>
      </c>
      <c r="H30" s="43">
        <v>5</v>
      </c>
      <c r="I30" s="43">
        <v>21.6</v>
      </c>
      <c r="J30" s="43">
        <v>153</v>
      </c>
      <c r="K30" s="44" t="s">
        <v>45</v>
      </c>
      <c r="L30" s="43">
        <v>10</v>
      </c>
    </row>
    <row r="31" spans="1:12" ht="14.4" x14ac:dyDescent="0.3">
      <c r="A31" s="14"/>
      <c r="B31" s="15"/>
      <c r="C31" s="11"/>
      <c r="D31" s="6"/>
      <c r="E31" s="42" t="s">
        <v>160</v>
      </c>
      <c r="F31" s="43">
        <v>40</v>
      </c>
      <c r="G31" s="43">
        <v>4.8</v>
      </c>
      <c r="H31" s="43">
        <v>4</v>
      </c>
      <c r="I31" s="43">
        <v>0.3</v>
      </c>
      <c r="J31" s="43">
        <v>56.6</v>
      </c>
      <c r="K31" s="44" t="s">
        <v>161</v>
      </c>
      <c r="L31" s="43">
        <v>5.4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655</v>
      </c>
      <c r="G32" s="19">
        <f t="shared" ref="G32" si="6">SUM(G25:G31)</f>
        <v>25.849999999999998</v>
      </c>
      <c r="H32" s="19">
        <f t="shared" ref="H32" si="7">SUM(H25:H31)</f>
        <v>21.6</v>
      </c>
      <c r="I32" s="19">
        <f t="shared" ref="I32" si="8">SUM(I25:I31)</f>
        <v>98.649999999999991</v>
      </c>
      <c r="J32" s="19">
        <f t="shared" ref="J32:L32" si="9">SUM(J25:J31)</f>
        <v>698.6</v>
      </c>
      <c r="K32" s="25"/>
      <c r="L32" s="19">
        <f t="shared" si="9"/>
        <v>39.26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80</v>
      </c>
      <c r="G33" s="43">
        <v>1</v>
      </c>
      <c r="H33" s="43">
        <v>7.1</v>
      </c>
      <c r="I33" s="43">
        <v>5.4</v>
      </c>
      <c r="J33" s="43">
        <v>89.5</v>
      </c>
      <c r="K33" s="44" t="s">
        <v>63</v>
      </c>
      <c r="L33" s="43">
        <v>7</v>
      </c>
    </row>
    <row r="34" spans="1:12" ht="14.4" x14ac:dyDescent="0.3">
      <c r="A34" s="14"/>
      <c r="B34" s="15"/>
      <c r="C34" s="11"/>
      <c r="D34" s="7" t="s">
        <v>27</v>
      </c>
      <c r="E34" s="56" t="s">
        <v>132</v>
      </c>
      <c r="F34" s="43">
        <v>200</v>
      </c>
      <c r="G34" s="43">
        <v>4.5999999999999996</v>
      </c>
      <c r="H34" s="43">
        <v>3.3</v>
      </c>
      <c r="I34" s="43">
        <v>11.4</v>
      </c>
      <c r="J34" s="43">
        <v>93.6</v>
      </c>
      <c r="K34" s="44" t="s">
        <v>133</v>
      </c>
      <c r="L34" s="43">
        <v>6.42</v>
      </c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53</v>
      </c>
      <c r="F36" s="43">
        <v>150</v>
      </c>
      <c r="G36" s="43">
        <v>3.1</v>
      </c>
      <c r="H36" s="43">
        <v>6</v>
      </c>
      <c r="I36" s="43">
        <v>19.7</v>
      </c>
      <c r="J36" s="43">
        <v>145.80000000000001</v>
      </c>
      <c r="K36" s="44" t="s">
        <v>55</v>
      </c>
      <c r="L36" s="43">
        <v>4.5</v>
      </c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3.95</v>
      </c>
      <c r="H38" s="43">
        <v>0.5</v>
      </c>
      <c r="I38" s="43">
        <v>24.15</v>
      </c>
      <c r="J38" s="43">
        <v>123</v>
      </c>
      <c r="K38" s="44" t="s">
        <v>45</v>
      </c>
      <c r="L38" s="43">
        <v>2.94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 t="s">
        <v>134</v>
      </c>
      <c r="F40" s="43">
        <v>150</v>
      </c>
      <c r="G40" s="43">
        <v>16.5</v>
      </c>
      <c r="H40" s="43">
        <v>16.5</v>
      </c>
      <c r="I40" s="43">
        <v>10</v>
      </c>
      <c r="J40" s="43">
        <v>254.6</v>
      </c>
      <c r="K40" s="44" t="s">
        <v>56</v>
      </c>
      <c r="L40" s="43">
        <v>15.25</v>
      </c>
    </row>
    <row r="41" spans="1:12" ht="14.4" x14ac:dyDescent="0.3">
      <c r="A41" s="14"/>
      <c r="B41" s="15"/>
      <c r="C41" s="11"/>
      <c r="D41" s="6"/>
      <c r="E41" s="42" t="s">
        <v>40</v>
      </c>
      <c r="F41" s="43">
        <v>200</v>
      </c>
      <c r="G41" s="43">
        <v>0.2</v>
      </c>
      <c r="H41" s="43">
        <v>0</v>
      </c>
      <c r="I41" s="43">
        <v>6.4</v>
      </c>
      <c r="J41" s="43">
        <v>26.8</v>
      </c>
      <c r="K41" s="44" t="s">
        <v>135</v>
      </c>
      <c r="L41" s="43">
        <v>3.65</v>
      </c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29.349999999999998</v>
      </c>
      <c r="H42" s="19">
        <f t="shared" ref="H42" si="11">SUM(H33:H41)</f>
        <v>33.4</v>
      </c>
      <c r="I42" s="19">
        <f t="shared" ref="I42" si="12">SUM(I33:I41)</f>
        <v>77.050000000000011</v>
      </c>
      <c r="J42" s="19">
        <f t="shared" ref="J42:L42" si="13">SUM(J33:J41)</f>
        <v>733.3</v>
      </c>
      <c r="K42" s="25"/>
      <c r="L42" s="19">
        <f t="shared" si="13"/>
        <v>39.76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1485</v>
      </c>
      <c r="G43" s="32">
        <f t="shared" ref="G43" si="14">G32+G42</f>
        <v>55.199999999999996</v>
      </c>
      <c r="H43" s="32">
        <f t="shared" ref="H43" si="15">H32+H42</f>
        <v>55</v>
      </c>
      <c r="I43" s="32">
        <f t="shared" ref="I43" si="16">I32+I42</f>
        <v>175.7</v>
      </c>
      <c r="J43" s="32">
        <f t="shared" ref="J43:L43" si="17">J32+J42</f>
        <v>1431.9</v>
      </c>
      <c r="K43" s="32"/>
      <c r="L43" s="32">
        <f t="shared" si="17"/>
        <v>79.02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136</v>
      </c>
      <c r="F44" s="40">
        <v>180</v>
      </c>
      <c r="G44" s="40">
        <v>15.2</v>
      </c>
      <c r="H44" s="40">
        <v>21.6</v>
      </c>
      <c r="I44" s="40">
        <v>3.9</v>
      </c>
      <c r="J44" s="40">
        <v>270.60000000000002</v>
      </c>
      <c r="K44" s="41" t="s">
        <v>137</v>
      </c>
      <c r="L44" s="40">
        <v>21.92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82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62</v>
      </c>
      <c r="L46" s="43">
        <v>4.5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45</v>
      </c>
      <c r="G47" s="43">
        <v>3.4</v>
      </c>
      <c r="H47" s="43">
        <v>0.4</v>
      </c>
      <c r="I47" s="43">
        <v>22.1</v>
      </c>
      <c r="J47" s="43">
        <v>105.5</v>
      </c>
      <c r="K47" s="44" t="s">
        <v>45</v>
      </c>
      <c r="L47" s="43">
        <v>2.7</v>
      </c>
    </row>
    <row r="48" spans="1:12" ht="14.4" x14ac:dyDescent="0.3">
      <c r="A48" s="23"/>
      <c r="B48" s="15"/>
      <c r="C48" s="11"/>
      <c r="D48" s="7" t="s">
        <v>24</v>
      </c>
      <c r="E48" s="42" t="s">
        <v>71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 t="s">
        <v>45</v>
      </c>
      <c r="L48" s="43">
        <v>10</v>
      </c>
    </row>
    <row r="49" spans="1:12" ht="14.4" x14ac:dyDescent="0.3">
      <c r="A49" s="23"/>
      <c r="B49" s="15"/>
      <c r="C49" s="11"/>
      <c r="D49" s="6"/>
      <c r="E49" s="42" t="s">
        <v>138</v>
      </c>
      <c r="F49" s="43">
        <v>24</v>
      </c>
      <c r="G49" s="43">
        <v>1.6</v>
      </c>
      <c r="H49" s="43">
        <v>0.3</v>
      </c>
      <c r="I49" s="43">
        <v>9.5</v>
      </c>
      <c r="J49" s="43">
        <v>46.9</v>
      </c>
      <c r="K49" s="44" t="s">
        <v>45</v>
      </c>
      <c r="L49" s="43">
        <v>1.35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549</v>
      </c>
      <c r="G51" s="19">
        <f t="shared" ref="G51" si="18">SUM(G44:G50)</f>
        <v>25.599999999999998</v>
      </c>
      <c r="H51" s="19">
        <f t="shared" ref="H51" si="19">SUM(H44:H50)</f>
        <v>25.7</v>
      </c>
      <c r="I51" s="19">
        <f t="shared" ref="I51" si="20">SUM(I44:I50)</f>
        <v>67.7</v>
      </c>
      <c r="J51" s="19">
        <f t="shared" ref="J51:L51" si="21">SUM(J44:J50)</f>
        <v>603.5</v>
      </c>
      <c r="K51" s="25"/>
      <c r="L51" s="19">
        <f t="shared" si="21"/>
        <v>40.470000000000006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139</v>
      </c>
      <c r="F52" s="43">
        <v>80</v>
      </c>
      <c r="G52" s="43">
        <v>1.2</v>
      </c>
      <c r="H52" s="43">
        <v>0.2</v>
      </c>
      <c r="I52" s="43">
        <v>17.2</v>
      </c>
      <c r="J52" s="43">
        <v>75.7</v>
      </c>
      <c r="K52" s="44" t="s">
        <v>143</v>
      </c>
      <c r="L52" s="43">
        <v>3.1</v>
      </c>
    </row>
    <row r="53" spans="1:12" ht="14.4" x14ac:dyDescent="0.3">
      <c r="A53" s="23"/>
      <c r="B53" s="15"/>
      <c r="C53" s="11"/>
      <c r="D53" s="7" t="s">
        <v>27</v>
      </c>
      <c r="E53" s="58" t="s">
        <v>140</v>
      </c>
      <c r="F53" s="43">
        <v>200</v>
      </c>
      <c r="G53" s="43">
        <v>6.8</v>
      </c>
      <c r="H53" s="43">
        <v>4.5999999999999996</v>
      </c>
      <c r="I53" s="43">
        <v>14.4</v>
      </c>
      <c r="J53" s="43">
        <v>125.9</v>
      </c>
      <c r="K53" s="44" t="s">
        <v>89</v>
      </c>
      <c r="L53" s="43">
        <v>2.33</v>
      </c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3.1</v>
      </c>
      <c r="H55" s="43">
        <v>5.3</v>
      </c>
      <c r="I55" s="43">
        <v>19.8</v>
      </c>
      <c r="J55" s="43">
        <v>139.4</v>
      </c>
      <c r="K55" s="44" t="s">
        <v>55</v>
      </c>
      <c r="L55" s="43">
        <v>5.4</v>
      </c>
    </row>
    <row r="56" spans="1:12" ht="14.4" x14ac:dyDescent="0.3">
      <c r="A56" s="23"/>
      <c r="B56" s="15"/>
      <c r="C56" s="11"/>
      <c r="D56" s="7" t="s">
        <v>30</v>
      </c>
      <c r="E56" s="59" t="s">
        <v>141</v>
      </c>
      <c r="F56" s="43">
        <v>200</v>
      </c>
      <c r="G56" s="43">
        <v>0.2</v>
      </c>
      <c r="H56" s="43">
        <v>0.1</v>
      </c>
      <c r="I56" s="43">
        <v>12.2</v>
      </c>
      <c r="J56" s="43">
        <v>50.6</v>
      </c>
      <c r="K56" s="44" t="s">
        <v>144</v>
      </c>
      <c r="L56" s="43">
        <v>2.1</v>
      </c>
    </row>
    <row r="57" spans="1:12" ht="14.4" x14ac:dyDescent="0.3">
      <c r="A57" s="23"/>
      <c r="B57" s="15"/>
      <c r="C57" s="11"/>
      <c r="D57" s="7" t="s">
        <v>31</v>
      </c>
      <c r="E57" s="58" t="s">
        <v>41</v>
      </c>
      <c r="F57" s="43">
        <v>45</v>
      </c>
      <c r="G57" s="43">
        <v>3.4</v>
      </c>
      <c r="H57" s="43">
        <v>0.4</v>
      </c>
      <c r="I57" s="43">
        <v>22.1</v>
      </c>
      <c r="J57" s="43">
        <v>105.5</v>
      </c>
      <c r="K57" s="44" t="s">
        <v>45</v>
      </c>
      <c r="L57" s="43">
        <v>2.7</v>
      </c>
    </row>
    <row r="58" spans="1:12" ht="14.4" x14ac:dyDescent="0.3">
      <c r="A58" s="23"/>
      <c r="B58" s="15"/>
      <c r="C58" s="11"/>
      <c r="D58" s="7" t="s">
        <v>32</v>
      </c>
      <c r="E58" s="58" t="s">
        <v>138</v>
      </c>
      <c r="F58" s="43">
        <v>24</v>
      </c>
      <c r="G58" s="43">
        <v>1.6</v>
      </c>
      <c r="H58" s="43">
        <v>0.3</v>
      </c>
      <c r="I58" s="43">
        <v>9.5</v>
      </c>
      <c r="J58" s="43">
        <v>46.9</v>
      </c>
      <c r="K58" s="44" t="s">
        <v>45</v>
      </c>
      <c r="L58" s="43">
        <v>1.35</v>
      </c>
    </row>
    <row r="59" spans="1:12" ht="15" thickBot="1" x14ac:dyDescent="0.35">
      <c r="A59" s="23"/>
      <c r="B59" s="15"/>
      <c r="C59" s="11"/>
      <c r="D59" s="6"/>
      <c r="E59" s="60" t="s">
        <v>142</v>
      </c>
      <c r="F59" s="43">
        <v>170</v>
      </c>
      <c r="G59" s="43">
        <v>14.3</v>
      </c>
      <c r="H59" s="43">
        <v>13</v>
      </c>
      <c r="I59" s="43">
        <v>10.9</v>
      </c>
      <c r="J59" s="43">
        <v>218.1</v>
      </c>
      <c r="K59" s="44" t="s">
        <v>145</v>
      </c>
      <c r="L59" s="43">
        <v>21.57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869</v>
      </c>
      <c r="G61" s="19">
        <f t="shared" ref="G61" si="22">SUM(G52:G60)</f>
        <v>30.6</v>
      </c>
      <c r="H61" s="19">
        <f t="shared" ref="H61" si="23">SUM(H52:H60)</f>
        <v>23.9</v>
      </c>
      <c r="I61" s="19">
        <f t="shared" ref="I61" si="24">SUM(I52:I60)</f>
        <v>106.10000000000002</v>
      </c>
      <c r="J61" s="19">
        <f t="shared" ref="J61:L61" si="25">SUM(J52:J60)</f>
        <v>762.1</v>
      </c>
      <c r="K61" s="25"/>
      <c r="L61" s="19">
        <f t="shared" si="25"/>
        <v>38.549999999999997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1418</v>
      </c>
      <c r="G62" s="32">
        <f t="shared" ref="G62" si="26">G51+G61</f>
        <v>56.2</v>
      </c>
      <c r="H62" s="32">
        <f t="shared" ref="H62" si="27">H51+H61</f>
        <v>49.599999999999994</v>
      </c>
      <c r="I62" s="32">
        <f t="shared" ref="I62" si="28">I51+I61</f>
        <v>173.8</v>
      </c>
      <c r="J62" s="32">
        <f t="shared" ref="J62:L62" si="29">J51+J61</f>
        <v>1365.6</v>
      </c>
      <c r="K62" s="32"/>
      <c r="L62" s="32">
        <f t="shared" si="29"/>
        <v>79.02000000000001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1" t="s">
        <v>39</v>
      </c>
      <c r="F63" s="40">
        <v>230</v>
      </c>
      <c r="G63" s="40">
        <v>7.4</v>
      </c>
      <c r="H63" s="40">
        <v>7.3</v>
      </c>
      <c r="I63" s="40">
        <v>41.2</v>
      </c>
      <c r="J63" s="40">
        <v>259.8</v>
      </c>
      <c r="K63" s="41" t="s">
        <v>42</v>
      </c>
      <c r="L63" s="40">
        <v>12.35</v>
      </c>
    </row>
    <row r="64" spans="1:12" ht="14.4" x14ac:dyDescent="0.3">
      <c r="A64" s="23"/>
      <c r="B64" s="15"/>
      <c r="C64" s="11"/>
      <c r="D64" s="6"/>
      <c r="E64" s="58" t="s">
        <v>91</v>
      </c>
      <c r="F64" s="43">
        <v>10</v>
      </c>
      <c r="G64" s="43">
        <v>0.1</v>
      </c>
      <c r="H64" s="43">
        <v>7.3</v>
      </c>
      <c r="I64" s="43">
        <v>0.1</v>
      </c>
      <c r="J64" s="43">
        <v>66.099999999999994</v>
      </c>
      <c r="K64" s="44" t="s">
        <v>92</v>
      </c>
      <c r="L64" s="43">
        <v>6.56</v>
      </c>
    </row>
    <row r="65" spans="1:12" ht="14.4" x14ac:dyDescent="0.3">
      <c r="A65" s="23"/>
      <c r="B65" s="15"/>
      <c r="C65" s="11"/>
      <c r="D65" s="7" t="s">
        <v>22</v>
      </c>
      <c r="E65" s="58" t="s">
        <v>146</v>
      </c>
      <c r="F65" s="43">
        <v>200</v>
      </c>
      <c r="G65" s="43">
        <v>4.7</v>
      </c>
      <c r="H65" s="43">
        <v>3.5</v>
      </c>
      <c r="I65" s="43">
        <v>12.5</v>
      </c>
      <c r="J65" s="43">
        <v>100.4</v>
      </c>
      <c r="K65" s="44" t="s">
        <v>147</v>
      </c>
      <c r="L65" s="43">
        <v>8.89</v>
      </c>
    </row>
    <row r="66" spans="1:12" ht="14.4" x14ac:dyDescent="0.3">
      <c r="A66" s="23"/>
      <c r="B66" s="15"/>
      <c r="C66" s="11"/>
      <c r="D66" s="7" t="s">
        <v>23</v>
      </c>
      <c r="E66" s="58" t="s">
        <v>41</v>
      </c>
      <c r="F66" s="43">
        <v>45</v>
      </c>
      <c r="G66" s="43">
        <v>3.4</v>
      </c>
      <c r="H66" s="43">
        <v>0.4</v>
      </c>
      <c r="I66" s="43">
        <v>22.1</v>
      </c>
      <c r="J66" s="43">
        <v>105.5</v>
      </c>
      <c r="K66" s="44" t="s">
        <v>45</v>
      </c>
      <c r="L66" s="43">
        <v>2.7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thickBot="1" x14ac:dyDescent="0.35">
      <c r="A68" s="23"/>
      <c r="B68" s="15"/>
      <c r="C68" s="11"/>
      <c r="D68" s="6"/>
      <c r="E68" s="60" t="s">
        <v>138</v>
      </c>
      <c r="F68" s="43">
        <v>24</v>
      </c>
      <c r="G68" s="43">
        <v>1.6</v>
      </c>
      <c r="H68" s="43">
        <v>0.3</v>
      </c>
      <c r="I68" s="43">
        <v>9.5</v>
      </c>
      <c r="J68" s="43">
        <v>46.9</v>
      </c>
      <c r="K68" s="44" t="s">
        <v>45</v>
      </c>
      <c r="L68" s="43">
        <v>1.35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509</v>
      </c>
      <c r="G70" s="19">
        <f t="shared" ref="G70" si="30">SUM(G63:G69)</f>
        <v>17.2</v>
      </c>
      <c r="H70" s="19">
        <f t="shared" ref="H70" si="31">SUM(H63:H69)</f>
        <v>18.8</v>
      </c>
      <c r="I70" s="19">
        <f t="shared" ref="I70" si="32">SUM(I63:I69)</f>
        <v>85.4</v>
      </c>
      <c r="J70" s="19">
        <f t="shared" ref="J70:L70" si="33">SUM(J63:J69)</f>
        <v>578.69999999999993</v>
      </c>
      <c r="K70" s="25"/>
      <c r="L70" s="19">
        <f t="shared" si="33"/>
        <v>31.85</v>
      </c>
    </row>
    <row r="71" spans="1:12" ht="28.8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148</v>
      </c>
      <c r="F71" s="43">
        <v>80</v>
      </c>
      <c r="G71" s="43">
        <v>1.8</v>
      </c>
      <c r="H71" s="43">
        <v>8.8000000000000007</v>
      </c>
      <c r="I71" s="43">
        <v>2.9</v>
      </c>
      <c r="J71" s="43">
        <v>98</v>
      </c>
      <c r="K71" s="44" t="s">
        <v>151</v>
      </c>
      <c r="L71" s="43">
        <v>2.16</v>
      </c>
    </row>
    <row r="72" spans="1:12" ht="14.4" x14ac:dyDescent="0.3">
      <c r="A72" s="23"/>
      <c r="B72" s="15"/>
      <c r="C72" s="11"/>
      <c r="D72" s="7" t="s">
        <v>27</v>
      </c>
      <c r="E72" s="58" t="s">
        <v>105</v>
      </c>
      <c r="F72" s="43">
        <v>200</v>
      </c>
      <c r="G72" s="43">
        <v>4.8</v>
      </c>
      <c r="H72" s="43">
        <v>2.2000000000000002</v>
      </c>
      <c r="I72" s="43">
        <v>15.5</v>
      </c>
      <c r="J72" s="43">
        <v>100.9</v>
      </c>
      <c r="K72" s="44" t="s">
        <v>152</v>
      </c>
      <c r="L72" s="43">
        <v>3.41</v>
      </c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58" t="s">
        <v>68</v>
      </c>
      <c r="F74" s="43">
        <v>150</v>
      </c>
      <c r="G74" s="43">
        <v>3.6</v>
      </c>
      <c r="H74" s="43">
        <v>4.8</v>
      </c>
      <c r="I74" s="43">
        <v>36.4</v>
      </c>
      <c r="J74" s="43">
        <v>203.5</v>
      </c>
      <c r="K74" s="44" t="s">
        <v>69</v>
      </c>
      <c r="L74" s="43">
        <v>6.5</v>
      </c>
    </row>
    <row r="75" spans="1:12" ht="15" thickBot="1" x14ac:dyDescent="0.35">
      <c r="A75" s="23"/>
      <c r="B75" s="15"/>
      <c r="C75" s="11"/>
      <c r="D75" s="7" t="s">
        <v>30</v>
      </c>
      <c r="E75" s="60" t="s">
        <v>150</v>
      </c>
      <c r="F75" s="43">
        <v>200</v>
      </c>
      <c r="G75" s="43">
        <v>1</v>
      </c>
      <c r="H75" s="43">
        <v>0.2</v>
      </c>
      <c r="I75" s="43">
        <v>20.2</v>
      </c>
      <c r="J75" s="43">
        <v>86.6</v>
      </c>
      <c r="K75" s="44" t="s">
        <v>45</v>
      </c>
      <c r="L75" s="43">
        <v>10</v>
      </c>
    </row>
    <row r="76" spans="1:12" ht="14.4" x14ac:dyDescent="0.3">
      <c r="A76" s="23"/>
      <c r="B76" s="15"/>
      <c r="C76" s="11"/>
      <c r="D76" s="7" t="s">
        <v>31</v>
      </c>
      <c r="E76" s="58" t="s">
        <v>41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 t="s">
        <v>45</v>
      </c>
      <c r="L76" s="43">
        <v>2.7</v>
      </c>
    </row>
    <row r="77" spans="1:12" ht="14.4" x14ac:dyDescent="0.3">
      <c r="A77" s="23"/>
      <c r="B77" s="15"/>
      <c r="C77" s="11"/>
      <c r="D77" s="7" t="s">
        <v>32</v>
      </c>
      <c r="E77" s="58" t="s">
        <v>138</v>
      </c>
      <c r="F77" s="43">
        <v>24</v>
      </c>
      <c r="G77" s="43">
        <v>1.6</v>
      </c>
      <c r="H77" s="43">
        <v>0.3</v>
      </c>
      <c r="I77" s="43">
        <v>9.5</v>
      </c>
      <c r="J77" s="43">
        <v>46.9</v>
      </c>
      <c r="K77" s="44" t="s">
        <v>45</v>
      </c>
      <c r="L77" s="43">
        <v>1.35</v>
      </c>
    </row>
    <row r="78" spans="1:12" ht="14.4" x14ac:dyDescent="0.3">
      <c r="A78" s="23"/>
      <c r="B78" s="15"/>
      <c r="C78" s="11"/>
      <c r="D78" s="6"/>
      <c r="E78" s="59" t="s">
        <v>149</v>
      </c>
      <c r="F78" s="43">
        <v>100</v>
      </c>
      <c r="G78" s="43">
        <v>13.9</v>
      </c>
      <c r="H78" s="43">
        <v>7.4</v>
      </c>
      <c r="I78" s="43">
        <v>6.3</v>
      </c>
      <c r="J78" s="43">
        <v>147.30000000000001</v>
      </c>
      <c r="K78" s="44" t="s">
        <v>70</v>
      </c>
      <c r="L78" s="43">
        <v>21.05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799</v>
      </c>
      <c r="G80" s="19">
        <f t="shared" ref="G80" si="34">SUM(G71:G79)</f>
        <v>30.1</v>
      </c>
      <c r="H80" s="19">
        <f t="shared" ref="H80" si="35">SUM(H71:H79)</f>
        <v>24.1</v>
      </c>
      <c r="I80" s="19">
        <f t="shared" ref="I80" si="36">SUM(I71:I79)</f>
        <v>112.89999999999999</v>
      </c>
      <c r="J80" s="19">
        <f t="shared" ref="J80:L80" si="37">SUM(J71:J79)</f>
        <v>788.7</v>
      </c>
      <c r="K80" s="25"/>
      <c r="L80" s="19">
        <f t="shared" si="37"/>
        <v>47.17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1308</v>
      </c>
      <c r="G81" s="32">
        <f t="shared" ref="G81" si="38">G70+G80</f>
        <v>47.3</v>
      </c>
      <c r="H81" s="32">
        <f t="shared" ref="H81" si="39">H70+H80</f>
        <v>42.900000000000006</v>
      </c>
      <c r="I81" s="32">
        <f t="shared" ref="I81" si="40">I70+I80</f>
        <v>198.3</v>
      </c>
      <c r="J81" s="32">
        <f t="shared" ref="J81:L81" si="41">J70+J80</f>
        <v>1367.4</v>
      </c>
      <c r="K81" s="32"/>
      <c r="L81" s="32">
        <f t="shared" si="41"/>
        <v>79.02000000000001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250</v>
      </c>
      <c r="G82" s="40">
        <v>6.7</v>
      </c>
      <c r="H82" s="40">
        <v>7.2</v>
      </c>
      <c r="I82" s="40">
        <v>31.6</v>
      </c>
      <c r="J82" s="40">
        <v>217.8</v>
      </c>
      <c r="K82" s="41" t="s">
        <v>54</v>
      </c>
      <c r="L82" s="40">
        <v>14.9</v>
      </c>
    </row>
    <row r="83" spans="1:12" ht="14.4" x14ac:dyDescent="0.3">
      <c r="A83" s="23"/>
      <c r="B83" s="15"/>
      <c r="C83" s="11"/>
      <c r="D83" s="6"/>
      <c r="E83" s="62" t="s">
        <v>154</v>
      </c>
      <c r="F83" s="43">
        <v>10</v>
      </c>
      <c r="G83" s="43">
        <v>0.1</v>
      </c>
      <c r="H83" s="43">
        <v>7.3</v>
      </c>
      <c r="I83" s="43">
        <v>0.1</v>
      </c>
      <c r="J83" s="43">
        <v>66.099999999999994</v>
      </c>
      <c r="K83" s="44" t="s">
        <v>92</v>
      </c>
      <c r="L83" s="43">
        <v>6.56</v>
      </c>
    </row>
    <row r="84" spans="1:12" ht="14.4" x14ac:dyDescent="0.3">
      <c r="A84" s="23"/>
      <c r="B84" s="15"/>
      <c r="C84" s="11"/>
      <c r="D84" s="7" t="s">
        <v>22</v>
      </c>
      <c r="E84" s="42" t="s">
        <v>82</v>
      </c>
      <c r="F84" s="43">
        <v>200</v>
      </c>
      <c r="G84" s="43">
        <v>3.9</v>
      </c>
      <c r="H84" s="43">
        <v>2.9</v>
      </c>
      <c r="I84" s="43">
        <v>11.2</v>
      </c>
      <c r="J84" s="43">
        <v>86</v>
      </c>
      <c r="K84" s="44" t="s">
        <v>62</v>
      </c>
      <c r="L84" s="43">
        <v>4.5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43</v>
      </c>
      <c r="G85" s="43">
        <v>3.3</v>
      </c>
      <c r="H85" s="43">
        <v>0.3</v>
      </c>
      <c r="I85" s="43">
        <v>21.2</v>
      </c>
      <c r="J85" s="43">
        <v>100.8</v>
      </c>
      <c r="K85" s="44" t="s">
        <v>45</v>
      </c>
      <c r="L85" s="43">
        <v>2.58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153</v>
      </c>
      <c r="F87" s="43">
        <v>24</v>
      </c>
      <c r="G87" s="43">
        <v>1.6</v>
      </c>
      <c r="H87" s="43">
        <v>0.3</v>
      </c>
      <c r="I87" s="43">
        <v>9.5</v>
      </c>
      <c r="J87" s="43">
        <v>46.9</v>
      </c>
      <c r="K87" s="44" t="s">
        <v>45</v>
      </c>
      <c r="L87" s="43">
        <v>1.35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527</v>
      </c>
      <c r="G89" s="19">
        <f t="shared" ref="G89" si="42">SUM(G82:G88)</f>
        <v>15.6</v>
      </c>
      <c r="H89" s="19">
        <f t="shared" ref="H89" si="43">SUM(H82:H88)</f>
        <v>18</v>
      </c>
      <c r="I89" s="19">
        <f t="shared" ref="I89" si="44">SUM(I82:I88)</f>
        <v>73.600000000000009</v>
      </c>
      <c r="J89" s="19">
        <f t="shared" ref="J89:L89" si="45">SUM(J82:J88)</f>
        <v>517.6</v>
      </c>
      <c r="K89" s="25"/>
      <c r="L89" s="19">
        <f t="shared" si="45"/>
        <v>29.89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155</v>
      </c>
      <c r="F90" s="43">
        <v>80</v>
      </c>
      <c r="G90" s="43">
        <v>0.6</v>
      </c>
      <c r="H90" s="43">
        <v>0.1</v>
      </c>
      <c r="I90" s="43">
        <v>2</v>
      </c>
      <c r="J90" s="43">
        <v>11.3</v>
      </c>
      <c r="K90" s="44" t="s">
        <v>87</v>
      </c>
      <c r="L90" s="43">
        <v>0.9</v>
      </c>
    </row>
    <row r="91" spans="1:12" ht="14.4" x14ac:dyDescent="0.3">
      <c r="A91" s="23"/>
      <c r="B91" s="15"/>
      <c r="C91" s="11"/>
      <c r="D91" s="7" t="s">
        <v>27</v>
      </c>
      <c r="E91" s="42" t="s">
        <v>156</v>
      </c>
      <c r="F91" s="43">
        <v>200</v>
      </c>
      <c r="G91" s="43">
        <v>4.3</v>
      </c>
      <c r="H91" s="43">
        <v>3.5</v>
      </c>
      <c r="I91" s="43">
        <v>7.5</v>
      </c>
      <c r="J91" s="43">
        <v>78.3</v>
      </c>
      <c r="K91" s="44" t="s">
        <v>157</v>
      </c>
      <c r="L91" s="43">
        <v>3.95</v>
      </c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59</v>
      </c>
      <c r="F93" s="43">
        <v>150</v>
      </c>
      <c r="G93" s="43">
        <v>8.1999999999999993</v>
      </c>
      <c r="H93" s="43">
        <v>6.3</v>
      </c>
      <c r="I93" s="43">
        <v>35.9</v>
      </c>
      <c r="J93" s="43">
        <v>233.7</v>
      </c>
      <c r="K93" s="44" t="s">
        <v>64</v>
      </c>
      <c r="L93" s="43">
        <v>4.1500000000000004</v>
      </c>
    </row>
    <row r="94" spans="1:12" ht="14.4" x14ac:dyDescent="0.3">
      <c r="A94" s="23"/>
      <c r="B94" s="15"/>
      <c r="C94" s="11"/>
      <c r="D94" s="7" t="s">
        <v>30</v>
      </c>
      <c r="E94" s="42" t="s">
        <v>96</v>
      </c>
      <c r="F94" s="43">
        <v>200</v>
      </c>
      <c r="G94" s="43">
        <v>1</v>
      </c>
      <c r="H94" s="43">
        <v>0.1</v>
      </c>
      <c r="I94" s="43">
        <v>15.6</v>
      </c>
      <c r="J94" s="43">
        <v>66.900000000000006</v>
      </c>
      <c r="K94" s="44" t="s">
        <v>78</v>
      </c>
      <c r="L94" s="43">
        <v>6.03</v>
      </c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47</v>
      </c>
      <c r="G95" s="43">
        <v>3.6</v>
      </c>
      <c r="H95" s="43">
        <v>0.4</v>
      </c>
      <c r="I95" s="43">
        <v>23.1</v>
      </c>
      <c r="J95" s="43">
        <v>110.2</v>
      </c>
      <c r="K95" s="44" t="s">
        <v>45</v>
      </c>
      <c r="L95" s="43">
        <v>2.82</v>
      </c>
    </row>
    <row r="96" spans="1:12" ht="14.4" x14ac:dyDescent="0.3">
      <c r="A96" s="23"/>
      <c r="B96" s="15"/>
      <c r="C96" s="11"/>
      <c r="D96" s="7" t="s">
        <v>32</v>
      </c>
      <c r="E96" s="42" t="s">
        <v>153</v>
      </c>
      <c r="F96" s="43">
        <v>24</v>
      </c>
      <c r="G96" s="43">
        <v>1.6</v>
      </c>
      <c r="H96" s="43">
        <v>0.3</v>
      </c>
      <c r="I96" s="43">
        <v>9.5</v>
      </c>
      <c r="J96" s="43">
        <v>46.9</v>
      </c>
      <c r="K96" s="44" t="s">
        <v>45</v>
      </c>
      <c r="L96" s="43">
        <v>1.35</v>
      </c>
    </row>
    <row r="97" spans="1:12" ht="14.4" x14ac:dyDescent="0.3">
      <c r="A97" s="23"/>
      <c r="B97" s="15"/>
      <c r="C97" s="11"/>
      <c r="D97" s="6"/>
      <c r="E97" s="42" t="s">
        <v>74</v>
      </c>
      <c r="F97" s="43">
        <v>90</v>
      </c>
      <c r="G97" s="43">
        <v>13</v>
      </c>
      <c r="H97" s="43">
        <v>13.2</v>
      </c>
      <c r="I97" s="43">
        <v>7.3</v>
      </c>
      <c r="J97" s="43">
        <v>199.7</v>
      </c>
      <c r="K97" s="44" t="s">
        <v>65</v>
      </c>
      <c r="L97" s="43">
        <v>29.93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791</v>
      </c>
      <c r="G99" s="19">
        <f t="shared" ref="G99" si="46">SUM(G90:G98)</f>
        <v>32.299999999999997</v>
      </c>
      <c r="H99" s="19">
        <f t="shared" ref="H99" si="47">SUM(H90:H98)</f>
        <v>23.9</v>
      </c>
      <c r="I99" s="19">
        <f t="shared" ref="I99" si="48">SUM(I90:I98)</f>
        <v>100.89999999999999</v>
      </c>
      <c r="J99" s="19">
        <f t="shared" ref="J99:L99" si="49">SUM(J90:J98)</f>
        <v>747</v>
      </c>
      <c r="K99" s="25"/>
      <c r="L99" s="19">
        <f t="shared" si="49"/>
        <v>49.13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1318</v>
      </c>
      <c r="G100" s="32">
        <f t="shared" ref="G100" si="50">G89+G99</f>
        <v>47.9</v>
      </c>
      <c r="H100" s="32">
        <f t="shared" ref="H100" si="51">H89+H99</f>
        <v>41.9</v>
      </c>
      <c r="I100" s="32">
        <f t="shared" ref="I100" si="52">I89+I99</f>
        <v>174.5</v>
      </c>
      <c r="J100" s="32">
        <f t="shared" ref="J100:L100" si="53">J89+J99</f>
        <v>1264.5999999999999</v>
      </c>
      <c r="K100" s="32"/>
      <c r="L100" s="32">
        <f t="shared" si="53"/>
        <v>79.02000000000001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200</v>
      </c>
      <c r="G101" s="40">
        <v>5.8</v>
      </c>
      <c r="H101" s="40">
        <v>6.8</v>
      </c>
      <c r="I101" s="40">
        <v>32.799999999999997</v>
      </c>
      <c r="J101" s="40">
        <v>216.9</v>
      </c>
      <c r="K101" s="41" t="s">
        <v>42</v>
      </c>
      <c r="L101" s="40">
        <v>5.2</v>
      </c>
    </row>
    <row r="102" spans="1:12" ht="14.4" x14ac:dyDescent="0.3">
      <c r="A102" s="23"/>
      <c r="B102" s="15"/>
      <c r="C102" s="11"/>
      <c r="D102" s="6"/>
      <c r="E102" s="42" t="s">
        <v>73</v>
      </c>
      <c r="F102" s="43">
        <v>15</v>
      </c>
      <c r="G102" s="43">
        <v>3.5</v>
      </c>
      <c r="H102" s="43">
        <v>4.4000000000000004</v>
      </c>
      <c r="I102" s="43">
        <v>0</v>
      </c>
      <c r="J102" s="43">
        <v>53.7</v>
      </c>
      <c r="K102" s="44" t="s">
        <v>43</v>
      </c>
      <c r="L102" s="43">
        <v>6.4</v>
      </c>
    </row>
    <row r="103" spans="1:12" ht="14.4" x14ac:dyDescent="0.3">
      <c r="A103" s="23"/>
      <c r="B103" s="15"/>
      <c r="C103" s="11"/>
      <c r="D103" s="7" t="s">
        <v>22</v>
      </c>
      <c r="E103" s="42" t="s">
        <v>82</v>
      </c>
      <c r="F103" s="43">
        <v>200</v>
      </c>
      <c r="G103" s="43">
        <v>3.8</v>
      </c>
      <c r="H103" s="43">
        <v>2.9</v>
      </c>
      <c r="I103" s="43">
        <v>11.3</v>
      </c>
      <c r="J103" s="43">
        <v>86</v>
      </c>
      <c r="K103" s="44" t="s">
        <v>62</v>
      </c>
      <c r="L103" s="43">
        <v>3.05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3.95</v>
      </c>
      <c r="H104" s="43">
        <v>0.5</v>
      </c>
      <c r="I104" s="43">
        <v>24.15</v>
      </c>
      <c r="J104" s="43">
        <v>123</v>
      </c>
      <c r="K104" s="44" t="s">
        <v>45</v>
      </c>
      <c r="L104" s="43">
        <v>2.94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67</v>
      </c>
      <c r="F106" s="43">
        <v>200</v>
      </c>
      <c r="G106" s="43">
        <v>8.6</v>
      </c>
      <c r="H106" s="43">
        <v>4</v>
      </c>
      <c r="I106" s="43">
        <v>12.4</v>
      </c>
      <c r="J106" s="43">
        <v>120</v>
      </c>
      <c r="K106" s="44" t="s">
        <v>45</v>
      </c>
      <c r="L106" s="43">
        <v>18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665</v>
      </c>
      <c r="G108" s="19">
        <f t="shared" ref="G108:J108" si="54">SUM(G101:G107)</f>
        <v>25.65</v>
      </c>
      <c r="H108" s="19">
        <f t="shared" si="54"/>
        <v>18.600000000000001</v>
      </c>
      <c r="I108" s="19">
        <f t="shared" si="54"/>
        <v>80.650000000000006</v>
      </c>
      <c r="J108" s="19">
        <f t="shared" si="54"/>
        <v>599.6</v>
      </c>
      <c r="K108" s="25"/>
      <c r="L108" s="19">
        <f t="shared" ref="L108" si="55">SUM(L101:L107)</f>
        <v>35.590000000000003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0.48</v>
      </c>
      <c r="H109" s="43">
        <v>0.06</v>
      </c>
      <c r="I109" s="43">
        <v>1.5</v>
      </c>
      <c r="J109" s="43">
        <v>8.5</v>
      </c>
      <c r="K109" s="44" t="s">
        <v>87</v>
      </c>
      <c r="L109" s="43">
        <v>3.8</v>
      </c>
    </row>
    <row r="110" spans="1:12" ht="14.4" x14ac:dyDescent="0.3">
      <c r="A110" s="23"/>
      <c r="B110" s="15"/>
      <c r="C110" s="11"/>
      <c r="D110" s="7" t="s">
        <v>27</v>
      </c>
      <c r="E110" s="42" t="s">
        <v>88</v>
      </c>
      <c r="F110" s="43">
        <v>200</v>
      </c>
      <c r="G110" s="43">
        <v>6.77</v>
      </c>
      <c r="H110" s="43">
        <v>4.58</v>
      </c>
      <c r="I110" s="43">
        <v>14.4</v>
      </c>
      <c r="J110" s="43">
        <v>125.8</v>
      </c>
      <c r="K110" s="44" t="s">
        <v>89</v>
      </c>
      <c r="L110" s="43">
        <v>5.32</v>
      </c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59</v>
      </c>
      <c r="F112" s="43">
        <v>150</v>
      </c>
      <c r="G112" s="43">
        <v>8.2200000000000006</v>
      </c>
      <c r="H112" s="43">
        <v>6.34</v>
      </c>
      <c r="I112" s="43">
        <v>35.93</v>
      </c>
      <c r="J112" s="43">
        <v>233.7</v>
      </c>
      <c r="K112" s="44" t="s">
        <v>64</v>
      </c>
      <c r="L112" s="43">
        <v>6.33</v>
      </c>
    </row>
    <row r="113" spans="1:12" ht="14.4" x14ac:dyDescent="0.3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0.47</v>
      </c>
      <c r="H113" s="43">
        <v>0</v>
      </c>
      <c r="I113" s="43">
        <v>19.78</v>
      </c>
      <c r="J113" s="43">
        <v>81</v>
      </c>
      <c r="K113" s="44" t="s">
        <v>85</v>
      </c>
      <c r="L113" s="43">
        <v>5.31</v>
      </c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3.95</v>
      </c>
      <c r="H114" s="43">
        <v>0.5</v>
      </c>
      <c r="I114" s="43">
        <v>24.15</v>
      </c>
      <c r="J114" s="43">
        <v>123</v>
      </c>
      <c r="K114" s="44" t="s">
        <v>45</v>
      </c>
      <c r="L114" s="43">
        <v>2.94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 t="s">
        <v>74</v>
      </c>
      <c r="F116" s="43">
        <v>60</v>
      </c>
      <c r="G116" s="43">
        <v>8.6999999999999993</v>
      </c>
      <c r="H116" s="43">
        <v>8.8000000000000007</v>
      </c>
      <c r="I116" s="43">
        <v>4.9000000000000004</v>
      </c>
      <c r="J116" s="43">
        <v>133.6</v>
      </c>
      <c r="K116" s="44" t="s">
        <v>51</v>
      </c>
      <c r="L116" s="43">
        <v>14.33</v>
      </c>
    </row>
    <row r="117" spans="1:12" ht="14.4" x14ac:dyDescent="0.3">
      <c r="A117" s="23"/>
      <c r="B117" s="15"/>
      <c r="C117" s="11"/>
      <c r="D117" s="6"/>
      <c r="E117" s="42" t="s">
        <v>49</v>
      </c>
      <c r="F117" s="43">
        <v>30</v>
      </c>
      <c r="G117" s="43">
        <v>2.25</v>
      </c>
      <c r="H117" s="43">
        <v>3.54</v>
      </c>
      <c r="I117" s="43">
        <v>22.47</v>
      </c>
      <c r="J117" s="43">
        <v>125.13</v>
      </c>
      <c r="K117" s="44" t="s">
        <v>45</v>
      </c>
      <c r="L117" s="43">
        <v>5.4</v>
      </c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30.84</v>
      </c>
      <c r="H118" s="19">
        <f t="shared" si="56"/>
        <v>23.82</v>
      </c>
      <c r="I118" s="19">
        <f t="shared" si="56"/>
        <v>123.13</v>
      </c>
      <c r="J118" s="19">
        <f t="shared" si="56"/>
        <v>830.73</v>
      </c>
      <c r="K118" s="25"/>
      <c r="L118" s="19">
        <f t="shared" ref="L118" si="57">SUM(L109:L117)</f>
        <v>43.43</v>
      </c>
    </row>
    <row r="119" spans="1:12" ht="15" thickBot="1" x14ac:dyDescent="0.3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1415</v>
      </c>
      <c r="G119" s="32">
        <f t="shared" ref="G119" si="58">G108+G118</f>
        <v>56.489999999999995</v>
      </c>
      <c r="H119" s="32">
        <f t="shared" ref="H119" si="59">H108+H118</f>
        <v>42.42</v>
      </c>
      <c r="I119" s="32">
        <f t="shared" ref="I119" si="60">I108+I118</f>
        <v>203.78</v>
      </c>
      <c r="J119" s="32">
        <f t="shared" ref="J119:L119" si="61">J108+J118</f>
        <v>1430.33</v>
      </c>
      <c r="K119" s="32"/>
      <c r="L119" s="32">
        <f t="shared" si="61"/>
        <v>79.02000000000001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>
        <v>200</v>
      </c>
      <c r="G120" s="40">
        <v>8.3000000000000007</v>
      </c>
      <c r="H120" s="40">
        <v>11.7</v>
      </c>
      <c r="I120" s="40">
        <v>37.5</v>
      </c>
      <c r="J120" s="40">
        <v>288</v>
      </c>
      <c r="K120" s="41" t="s">
        <v>77</v>
      </c>
      <c r="L120" s="40">
        <v>5.4</v>
      </c>
    </row>
    <row r="121" spans="1:12" ht="14.4" x14ac:dyDescent="0.3">
      <c r="A121" s="14"/>
      <c r="B121" s="15"/>
      <c r="C121" s="11"/>
      <c r="D121" s="6"/>
      <c r="E121" s="42" t="s">
        <v>91</v>
      </c>
      <c r="F121" s="43">
        <v>10</v>
      </c>
      <c r="G121" s="43">
        <v>0.08</v>
      </c>
      <c r="H121" s="43">
        <v>7.25</v>
      </c>
      <c r="I121" s="43">
        <v>0.13</v>
      </c>
      <c r="J121" s="43">
        <v>66.099999999999994</v>
      </c>
      <c r="K121" s="44" t="s">
        <v>92</v>
      </c>
      <c r="L121" s="43">
        <v>7.5</v>
      </c>
    </row>
    <row r="122" spans="1:12" ht="14.4" x14ac:dyDescent="0.3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0.19</v>
      </c>
      <c r="H122" s="43">
        <v>0.04</v>
      </c>
      <c r="I122" s="43">
        <v>6.42</v>
      </c>
      <c r="J122" s="43">
        <v>26.8</v>
      </c>
      <c r="K122" s="44" t="s">
        <v>72</v>
      </c>
      <c r="L122" s="43">
        <v>3.68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3.95</v>
      </c>
      <c r="H123" s="43">
        <v>0.5</v>
      </c>
      <c r="I123" s="43">
        <v>24.15</v>
      </c>
      <c r="J123" s="43">
        <v>123</v>
      </c>
      <c r="K123" s="44" t="s">
        <v>45</v>
      </c>
      <c r="L123" s="43">
        <v>2.94</v>
      </c>
    </row>
    <row r="124" spans="1:12" ht="14.4" x14ac:dyDescent="0.3">
      <c r="A124" s="14"/>
      <c r="B124" s="15"/>
      <c r="C124" s="11"/>
      <c r="D124" s="7" t="s">
        <v>24</v>
      </c>
      <c r="E124" s="42" t="s">
        <v>57</v>
      </c>
      <c r="F124" s="43">
        <v>100</v>
      </c>
      <c r="G124" s="43">
        <v>0.9</v>
      </c>
      <c r="H124" s="43">
        <v>0.2</v>
      </c>
      <c r="I124" s="43">
        <v>8.1</v>
      </c>
      <c r="J124" s="43">
        <v>49</v>
      </c>
      <c r="K124" s="44" t="s">
        <v>45</v>
      </c>
      <c r="L124" s="43">
        <v>15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13.42</v>
      </c>
      <c r="H127" s="19">
        <f t="shared" si="62"/>
        <v>19.689999999999998</v>
      </c>
      <c r="I127" s="19">
        <f t="shared" si="62"/>
        <v>76.3</v>
      </c>
      <c r="J127" s="19">
        <f t="shared" si="62"/>
        <v>552.90000000000009</v>
      </c>
      <c r="K127" s="25"/>
      <c r="L127" s="19">
        <f t="shared" ref="L127" si="63">SUM(L120:L126)</f>
        <v>34.520000000000003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158</v>
      </c>
      <c r="F128" s="43">
        <v>80</v>
      </c>
      <c r="G128" s="43">
        <v>2</v>
      </c>
      <c r="H128" s="43">
        <v>8.1</v>
      </c>
      <c r="I128" s="43">
        <v>8.4</v>
      </c>
      <c r="J128" s="43">
        <v>114.4</v>
      </c>
      <c r="K128" s="44" t="s">
        <v>159</v>
      </c>
      <c r="L128" s="43">
        <v>4.55</v>
      </c>
    </row>
    <row r="129" spans="1:12" ht="14.4" x14ac:dyDescent="0.3">
      <c r="A129" s="14"/>
      <c r="B129" s="15"/>
      <c r="C129" s="11"/>
      <c r="D129" s="7" t="s">
        <v>27</v>
      </c>
      <c r="E129" s="42" t="s">
        <v>46</v>
      </c>
      <c r="F129" s="43">
        <v>200</v>
      </c>
      <c r="G129" s="43">
        <v>6.7</v>
      </c>
      <c r="H129" s="43">
        <v>4.58</v>
      </c>
      <c r="I129" s="43">
        <v>16.28</v>
      </c>
      <c r="J129" s="43">
        <v>133</v>
      </c>
      <c r="K129" s="44" t="s">
        <v>93</v>
      </c>
      <c r="L129" s="43">
        <v>12.07</v>
      </c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53</v>
      </c>
      <c r="F131" s="43">
        <v>150</v>
      </c>
      <c r="G131" s="43">
        <v>3.07</v>
      </c>
      <c r="H131" s="43">
        <v>5.31</v>
      </c>
      <c r="I131" s="43">
        <v>19.82</v>
      </c>
      <c r="J131" s="43">
        <v>139.4</v>
      </c>
      <c r="K131" s="44" t="s">
        <v>55</v>
      </c>
      <c r="L131" s="43">
        <v>7.4</v>
      </c>
    </row>
    <row r="132" spans="1:12" ht="14.4" x14ac:dyDescent="0.3">
      <c r="A132" s="14"/>
      <c r="B132" s="15"/>
      <c r="C132" s="11"/>
      <c r="D132" s="7" t="s">
        <v>30</v>
      </c>
      <c r="E132" s="42" t="s">
        <v>96</v>
      </c>
      <c r="F132" s="43">
        <v>200</v>
      </c>
      <c r="G132" s="43">
        <v>0.98</v>
      </c>
      <c r="H132" s="43">
        <v>0.05</v>
      </c>
      <c r="I132" s="43">
        <v>15.64</v>
      </c>
      <c r="J132" s="43">
        <v>66.900000000000006</v>
      </c>
      <c r="K132" s="44" t="s">
        <v>78</v>
      </c>
      <c r="L132" s="43">
        <v>4.1900000000000004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3.95</v>
      </c>
      <c r="H133" s="43">
        <v>0.5</v>
      </c>
      <c r="I133" s="43">
        <v>24.15</v>
      </c>
      <c r="J133" s="43">
        <v>123</v>
      </c>
      <c r="K133" s="44" t="s">
        <v>45</v>
      </c>
      <c r="L133" s="43">
        <v>2.94</v>
      </c>
    </row>
    <row r="134" spans="1:12" ht="14.4" x14ac:dyDescent="0.3">
      <c r="A134" s="14"/>
      <c r="B134" s="15"/>
      <c r="C134" s="11"/>
      <c r="D134" s="7" t="s">
        <v>32</v>
      </c>
      <c r="E134" s="42" t="s">
        <v>153</v>
      </c>
      <c r="F134" s="43">
        <v>24</v>
      </c>
      <c r="G134" s="43">
        <v>1.6</v>
      </c>
      <c r="H134" s="43">
        <v>0.3</v>
      </c>
      <c r="I134" s="43">
        <v>9.5</v>
      </c>
      <c r="J134" s="43">
        <v>46.9</v>
      </c>
      <c r="K134" s="44" t="s">
        <v>45</v>
      </c>
      <c r="L134" s="43">
        <v>1.35</v>
      </c>
    </row>
    <row r="135" spans="1:12" ht="14.4" x14ac:dyDescent="0.3">
      <c r="A135" s="14"/>
      <c r="B135" s="15"/>
      <c r="C135" s="11"/>
      <c r="D135" s="6"/>
      <c r="E135" s="42" t="s">
        <v>94</v>
      </c>
      <c r="F135" s="43">
        <v>150</v>
      </c>
      <c r="G135" s="43">
        <v>3.7</v>
      </c>
      <c r="H135" s="43">
        <v>4.4000000000000004</v>
      </c>
      <c r="I135" s="43">
        <v>14.6</v>
      </c>
      <c r="J135" s="43">
        <v>113.5</v>
      </c>
      <c r="K135" s="44" t="s">
        <v>95</v>
      </c>
      <c r="L135" s="43">
        <v>12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854</v>
      </c>
      <c r="G137" s="19">
        <f t="shared" ref="G137:J137" si="64">SUM(G128:G136)</f>
        <v>22</v>
      </c>
      <c r="H137" s="19">
        <f t="shared" si="64"/>
        <v>23.240000000000002</v>
      </c>
      <c r="I137" s="19">
        <f t="shared" si="64"/>
        <v>108.38999999999999</v>
      </c>
      <c r="J137" s="19">
        <f t="shared" si="64"/>
        <v>737.1</v>
      </c>
      <c r="K137" s="25"/>
      <c r="L137" s="19">
        <f t="shared" ref="L137" si="65">SUM(L128:L136)</f>
        <v>44.500000000000007</v>
      </c>
    </row>
    <row r="138" spans="1:12" ht="15" thickBot="1" x14ac:dyDescent="0.3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1414</v>
      </c>
      <c r="G138" s="32">
        <f t="shared" ref="G138" si="66">G127+G137</f>
        <v>35.42</v>
      </c>
      <c r="H138" s="32">
        <f t="shared" ref="H138" si="67">H127+H137</f>
        <v>42.93</v>
      </c>
      <c r="I138" s="32">
        <f t="shared" ref="I138" si="68">I127+I137</f>
        <v>184.69</v>
      </c>
      <c r="J138" s="32">
        <f t="shared" ref="J138:L138" si="69">J127+J137</f>
        <v>1290</v>
      </c>
      <c r="K138" s="32"/>
      <c r="L138" s="32">
        <f t="shared" si="69"/>
        <v>79.02000000000001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5.28</v>
      </c>
      <c r="H139" s="40">
        <v>5.42</v>
      </c>
      <c r="I139" s="40">
        <v>28.66</v>
      </c>
      <c r="J139" s="40">
        <v>184.5</v>
      </c>
      <c r="K139" s="41" t="s">
        <v>97</v>
      </c>
      <c r="L139" s="40">
        <v>5.52</v>
      </c>
    </row>
    <row r="140" spans="1:12" ht="14.4" x14ac:dyDescent="0.3">
      <c r="A140" s="23"/>
      <c r="B140" s="15"/>
      <c r="C140" s="11"/>
      <c r="D140" s="6"/>
      <c r="E140" s="42" t="s">
        <v>73</v>
      </c>
      <c r="F140" s="43">
        <v>15</v>
      </c>
      <c r="G140" s="43">
        <v>3.5</v>
      </c>
      <c r="H140" s="43">
        <v>4.4000000000000004</v>
      </c>
      <c r="I140" s="43">
        <v>0</v>
      </c>
      <c r="J140" s="43">
        <v>53.7</v>
      </c>
      <c r="K140" s="44" t="s">
        <v>43</v>
      </c>
      <c r="L140" s="43">
        <v>6.4</v>
      </c>
    </row>
    <row r="141" spans="1:12" ht="14.4" x14ac:dyDescent="0.3">
      <c r="A141" s="23"/>
      <c r="B141" s="15"/>
      <c r="C141" s="11"/>
      <c r="D141" s="7" t="s">
        <v>22</v>
      </c>
      <c r="E141" s="42" t="s">
        <v>82</v>
      </c>
      <c r="F141" s="43">
        <v>200</v>
      </c>
      <c r="G141" s="43">
        <v>3.87</v>
      </c>
      <c r="H141" s="43">
        <v>2.86</v>
      </c>
      <c r="I141" s="43">
        <v>11.19</v>
      </c>
      <c r="J141" s="43">
        <v>86</v>
      </c>
      <c r="K141" s="44" t="s">
        <v>62</v>
      </c>
      <c r="L141" s="43">
        <v>2.31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3.95</v>
      </c>
      <c r="H142" s="43">
        <v>0.5</v>
      </c>
      <c r="I142" s="43">
        <v>24.15</v>
      </c>
      <c r="J142" s="43">
        <v>123</v>
      </c>
      <c r="K142" s="44" t="s">
        <v>45</v>
      </c>
      <c r="L142" s="43">
        <v>2.94</v>
      </c>
    </row>
    <row r="143" spans="1:12" ht="14.4" x14ac:dyDescent="0.3">
      <c r="A143" s="23"/>
      <c r="B143" s="15"/>
      <c r="C143" s="11"/>
      <c r="D143" s="7" t="s">
        <v>24</v>
      </c>
      <c r="E143" s="42" t="s">
        <v>103</v>
      </c>
      <c r="F143" s="43">
        <v>100</v>
      </c>
      <c r="G143" s="43">
        <v>0.4</v>
      </c>
      <c r="H143" s="43">
        <v>0.3</v>
      </c>
      <c r="I143" s="43">
        <v>10.3</v>
      </c>
      <c r="J143" s="43">
        <v>45.5</v>
      </c>
      <c r="K143" s="44" t="s">
        <v>45</v>
      </c>
      <c r="L143" s="43">
        <v>10.5</v>
      </c>
    </row>
    <row r="144" spans="1:12" ht="14.4" x14ac:dyDescent="0.3">
      <c r="A144" s="23"/>
      <c r="B144" s="15"/>
      <c r="C144" s="11"/>
      <c r="D144" s="6"/>
      <c r="E144" s="42" t="s">
        <v>61</v>
      </c>
      <c r="F144" s="43">
        <v>100</v>
      </c>
      <c r="G144" s="43">
        <v>3.2</v>
      </c>
      <c r="H144" s="43">
        <v>2.8</v>
      </c>
      <c r="I144" s="43">
        <v>52</v>
      </c>
      <c r="J144" s="43">
        <v>342</v>
      </c>
      <c r="K144" s="44" t="s">
        <v>45</v>
      </c>
      <c r="L144" s="43">
        <v>3.82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665</v>
      </c>
      <c r="G146" s="19">
        <f t="shared" ref="G146:J146" si="70">SUM(G139:G145)</f>
        <v>20.2</v>
      </c>
      <c r="H146" s="19">
        <f t="shared" si="70"/>
        <v>16.28</v>
      </c>
      <c r="I146" s="19">
        <f t="shared" si="70"/>
        <v>126.3</v>
      </c>
      <c r="J146" s="19">
        <f t="shared" si="70"/>
        <v>834.7</v>
      </c>
      <c r="K146" s="25"/>
      <c r="L146" s="19">
        <f t="shared" ref="L146" si="71">SUM(L139:L145)</f>
        <v>31.490000000000002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98</v>
      </c>
      <c r="F147" s="43">
        <v>60</v>
      </c>
      <c r="G147" s="43">
        <v>0.57999999999999996</v>
      </c>
      <c r="H147" s="43">
        <v>3.09</v>
      </c>
      <c r="I147" s="43">
        <v>1.85</v>
      </c>
      <c r="J147" s="43">
        <v>37.6</v>
      </c>
      <c r="K147" s="44" t="s">
        <v>99</v>
      </c>
      <c r="L147" s="43">
        <v>10.52</v>
      </c>
    </row>
    <row r="148" spans="1:12" ht="14.4" x14ac:dyDescent="0.3">
      <c r="A148" s="23"/>
      <c r="B148" s="15"/>
      <c r="C148" s="11"/>
      <c r="D148" s="7" t="s">
        <v>27</v>
      </c>
      <c r="E148" s="42" t="s">
        <v>100</v>
      </c>
      <c r="F148" s="43">
        <v>200</v>
      </c>
      <c r="G148" s="43">
        <v>4.66</v>
      </c>
      <c r="H148" s="43">
        <v>5.63</v>
      </c>
      <c r="I148" s="43">
        <v>5.73</v>
      </c>
      <c r="J148" s="43">
        <v>92.2</v>
      </c>
      <c r="K148" s="44" t="s">
        <v>101</v>
      </c>
      <c r="L148" s="43">
        <v>6.32</v>
      </c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47</v>
      </c>
      <c r="F150" s="43">
        <v>150</v>
      </c>
      <c r="G150" s="43">
        <v>5.32</v>
      </c>
      <c r="H150" s="43">
        <v>4.92</v>
      </c>
      <c r="I150" s="43">
        <v>32.799999999999997</v>
      </c>
      <c r="J150" s="43">
        <v>196.8</v>
      </c>
      <c r="K150" s="44" t="s">
        <v>50</v>
      </c>
      <c r="L150" s="43">
        <v>5.12</v>
      </c>
    </row>
    <row r="151" spans="1:12" ht="14.4" x14ac:dyDescent="0.3">
      <c r="A151" s="23"/>
      <c r="B151" s="15"/>
      <c r="C151" s="11"/>
      <c r="D151" s="7" t="s">
        <v>30</v>
      </c>
      <c r="E151" s="42" t="s">
        <v>102</v>
      </c>
      <c r="F151" s="43">
        <v>200</v>
      </c>
      <c r="G151" s="43">
        <v>1</v>
      </c>
      <c r="H151" s="43">
        <v>0</v>
      </c>
      <c r="I151" s="43">
        <v>20.2</v>
      </c>
      <c r="J151" s="43">
        <v>85</v>
      </c>
      <c r="K151" s="44" t="s">
        <v>45</v>
      </c>
      <c r="L151" s="43">
        <v>4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3.95</v>
      </c>
      <c r="H152" s="43">
        <v>0.5</v>
      </c>
      <c r="I152" s="43">
        <v>24.15</v>
      </c>
      <c r="J152" s="43">
        <v>123</v>
      </c>
      <c r="K152" s="44" t="s">
        <v>45</v>
      </c>
      <c r="L152" s="43">
        <v>2.94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 t="s">
        <v>60</v>
      </c>
      <c r="F154" s="43">
        <v>100</v>
      </c>
      <c r="G154" s="43">
        <v>18.25</v>
      </c>
      <c r="H154" s="43">
        <v>17.399999999999999</v>
      </c>
      <c r="I154" s="43">
        <v>16.43</v>
      </c>
      <c r="J154" s="43">
        <v>295.2</v>
      </c>
      <c r="K154" s="44" t="s">
        <v>65</v>
      </c>
      <c r="L154" s="43">
        <v>18.63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33.760000000000005</v>
      </c>
      <c r="H156" s="19">
        <f t="shared" si="72"/>
        <v>31.54</v>
      </c>
      <c r="I156" s="19">
        <f t="shared" si="72"/>
        <v>101.16</v>
      </c>
      <c r="J156" s="19">
        <f t="shared" si="72"/>
        <v>829.8</v>
      </c>
      <c r="K156" s="25"/>
      <c r="L156" s="19">
        <f t="shared" ref="L156" si="73">SUM(L147:L155)</f>
        <v>47.53</v>
      </c>
    </row>
    <row r="157" spans="1:12" ht="15" thickBot="1" x14ac:dyDescent="0.3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1425</v>
      </c>
      <c r="G157" s="32">
        <f t="shared" ref="G157" si="74">G146+G156</f>
        <v>53.960000000000008</v>
      </c>
      <c r="H157" s="32">
        <f t="shared" ref="H157" si="75">H146+H156</f>
        <v>47.82</v>
      </c>
      <c r="I157" s="32">
        <f t="shared" ref="I157" si="76">I146+I156</f>
        <v>227.45999999999998</v>
      </c>
      <c r="J157" s="32">
        <f t="shared" ref="J157:L157" si="77">J146+J156</f>
        <v>1664.5</v>
      </c>
      <c r="K157" s="32"/>
      <c r="L157" s="32">
        <f t="shared" si="77"/>
        <v>79.02000000000001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1" t="s">
        <v>39</v>
      </c>
      <c r="F158" s="40">
        <v>200</v>
      </c>
      <c r="G158" s="40">
        <v>5.8</v>
      </c>
      <c r="H158" s="40">
        <v>6.8</v>
      </c>
      <c r="I158" s="40">
        <v>32.799999999999997</v>
      </c>
      <c r="J158" s="40">
        <v>216.9</v>
      </c>
      <c r="K158" s="41" t="s">
        <v>42</v>
      </c>
      <c r="L158" s="40">
        <v>8.2899999999999991</v>
      </c>
    </row>
    <row r="159" spans="1:12" ht="14.4" x14ac:dyDescent="0.3">
      <c r="A159" s="23"/>
      <c r="B159" s="15"/>
      <c r="C159" s="11"/>
      <c r="D159" s="6"/>
      <c r="E159" s="52" t="s">
        <v>73</v>
      </c>
      <c r="F159" s="43">
        <v>15</v>
      </c>
      <c r="G159" s="43">
        <v>3.5</v>
      </c>
      <c r="H159" s="43">
        <v>4.4000000000000004</v>
      </c>
      <c r="I159" s="43">
        <v>0</v>
      </c>
      <c r="J159" s="43">
        <v>53.7</v>
      </c>
      <c r="K159" s="44" t="s">
        <v>43</v>
      </c>
      <c r="L159" s="43">
        <v>6.4</v>
      </c>
    </row>
    <row r="160" spans="1:12" ht="14.4" x14ac:dyDescent="0.3">
      <c r="A160" s="23"/>
      <c r="B160" s="15"/>
      <c r="C160" s="11"/>
      <c r="D160" s="7" t="s">
        <v>22</v>
      </c>
      <c r="E160" s="52" t="s">
        <v>83</v>
      </c>
      <c r="F160" s="43">
        <v>200</v>
      </c>
      <c r="G160" s="43">
        <v>0.3</v>
      </c>
      <c r="H160" s="43">
        <v>0</v>
      </c>
      <c r="I160" s="43">
        <v>6.7</v>
      </c>
      <c r="J160" s="43">
        <v>27.9</v>
      </c>
      <c r="K160" s="44" t="s">
        <v>84</v>
      </c>
      <c r="L160" s="43">
        <v>4.1500000000000004</v>
      </c>
    </row>
    <row r="161" spans="1:12" ht="14.4" x14ac:dyDescent="0.3">
      <c r="A161" s="23"/>
      <c r="B161" s="15"/>
      <c r="C161" s="11"/>
      <c r="D161" s="7" t="s">
        <v>23</v>
      </c>
      <c r="E161" s="52" t="s">
        <v>41</v>
      </c>
      <c r="F161" s="43">
        <v>50</v>
      </c>
      <c r="G161" s="43">
        <v>3.95</v>
      </c>
      <c r="H161" s="43">
        <v>0.5</v>
      </c>
      <c r="I161" s="43">
        <v>24.15</v>
      </c>
      <c r="J161" s="43">
        <v>123</v>
      </c>
      <c r="K161" s="44" t="s">
        <v>45</v>
      </c>
      <c r="L161" s="43">
        <v>2.94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67</v>
      </c>
      <c r="F163" s="43">
        <v>200</v>
      </c>
      <c r="G163" s="43">
        <v>8.6</v>
      </c>
      <c r="H163" s="43">
        <v>4</v>
      </c>
      <c r="I163" s="43">
        <v>12.4</v>
      </c>
      <c r="J163" s="43">
        <v>120</v>
      </c>
      <c r="K163" s="44" t="s">
        <v>45</v>
      </c>
      <c r="L163" s="43">
        <v>13.42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665</v>
      </c>
      <c r="G165" s="19">
        <f t="shared" ref="G165:J165" si="78">SUM(G158:G164)</f>
        <v>22.15</v>
      </c>
      <c r="H165" s="19">
        <f t="shared" si="78"/>
        <v>15.7</v>
      </c>
      <c r="I165" s="19">
        <f t="shared" si="78"/>
        <v>76.05</v>
      </c>
      <c r="J165" s="19">
        <f t="shared" si="78"/>
        <v>541.5</v>
      </c>
      <c r="K165" s="25"/>
      <c r="L165" s="19">
        <f t="shared" ref="L165" si="79">SUM(L158:L164)</f>
        <v>35.200000000000003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75</v>
      </c>
      <c r="F166" s="43">
        <v>80</v>
      </c>
      <c r="G166" s="43">
        <v>1.1000000000000001</v>
      </c>
      <c r="H166" s="43">
        <v>3.6</v>
      </c>
      <c r="I166" s="43">
        <v>6.1</v>
      </c>
      <c r="J166" s="43">
        <v>60.8</v>
      </c>
      <c r="K166" s="44" t="s">
        <v>104</v>
      </c>
      <c r="L166" s="43">
        <v>3.32</v>
      </c>
    </row>
    <row r="167" spans="1:12" ht="14.4" x14ac:dyDescent="0.3">
      <c r="A167" s="23"/>
      <c r="B167" s="15"/>
      <c r="C167" s="11"/>
      <c r="D167" s="7" t="s">
        <v>27</v>
      </c>
      <c r="E167" s="52" t="s">
        <v>105</v>
      </c>
      <c r="F167" s="43">
        <v>200</v>
      </c>
      <c r="G167" s="43">
        <v>5.17</v>
      </c>
      <c r="H167" s="43">
        <v>2.77</v>
      </c>
      <c r="I167" s="43">
        <v>18.5</v>
      </c>
      <c r="J167" s="43">
        <v>119.6</v>
      </c>
      <c r="K167" s="44" t="s">
        <v>106</v>
      </c>
      <c r="L167" s="43">
        <v>8.82</v>
      </c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52" t="s">
        <v>68</v>
      </c>
      <c r="F169" s="43">
        <v>150</v>
      </c>
      <c r="G169" s="43">
        <v>3.6</v>
      </c>
      <c r="H169" s="43">
        <v>5.4</v>
      </c>
      <c r="I169" s="43">
        <v>36.4</v>
      </c>
      <c r="J169" s="43">
        <v>208.7</v>
      </c>
      <c r="K169" s="44" t="s">
        <v>69</v>
      </c>
      <c r="L169" s="43">
        <v>3.72</v>
      </c>
    </row>
    <row r="170" spans="1:12" ht="14.4" x14ac:dyDescent="0.3">
      <c r="A170" s="23"/>
      <c r="B170" s="15"/>
      <c r="C170" s="11"/>
      <c r="D170" s="7" t="s">
        <v>30</v>
      </c>
      <c r="E170" s="52" t="s">
        <v>107</v>
      </c>
      <c r="F170" s="43">
        <v>200</v>
      </c>
      <c r="G170" s="43">
        <v>0.1</v>
      </c>
      <c r="H170" s="43">
        <v>0</v>
      </c>
      <c r="I170" s="43">
        <v>14.1</v>
      </c>
      <c r="J170" s="43">
        <v>56.8</v>
      </c>
      <c r="K170" s="44" t="s">
        <v>108</v>
      </c>
      <c r="L170" s="43">
        <v>2.19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3.95</v>
      </c>
      <c r="H171" s="43">
        <v>0.5</v>
      </c>
      <c r="I171" s="43">
        <v>24.15</v>
      </c>
      <c r="J171" s="43">
        <v>123</v>
      </c>
      <c r="K171" s="44" t="s">
        <v>45</v>
      </c>
      <c r="L171" s="43">
        <v>2.94</v>
      </c>
    </row>
    <row r="172" spans="1:12" ht="14.4" x14ac:dyDescent="0.3">
      <c r="A172" s="23"/>
      <c r="B172" s="15"/>
      <c r="C172" s="11"/>
      <c r="D172" s="7" t="s">
        <v>32</v>
      </c>
      <c r="E172" s="42" t="s">
        <v>153</v>
      </c>
      <c r="F172" s="43">
        <v>24</v>
      </c>
      <c r="G172" s="43">
        <v>1.6</v>
      </c>
      <c r="H172" s="43">
        <v>0.3</v>
      </c>
      <c r="I172" s="43">
        <v>9.5</v>
      </c>
      <c r="J172" s="43">
        <v>46.9</v>
      </c>
      <c r="K172" s="44" t="s">
        <v>45</v>
      </c>
      <c r="L172" s="43">
        <v>1.35</v>
      </c>
    </row>
    <row r="173" spans="1:12" ht="14.4" x14ac:dyDescent="0.3">
      <c r="A173" s="23"/>
      <c r="B173" s="15"/>
      <c r="C173" s="11"/>
      <c r="D173" s="6"/>
      <c r="E173" s="54" t="s">
        <v>109</v>
      </c>
      <c r="F173" s="43">
        <v>70</v>
      </c>
      <c r="G173" s="43">
        <v>9.6</v>
      </c>
      <c r="H173" s="43">
        <v>5.2</v>
      </c>
      <c r="I173" s="43">
        <v>4.4000000000000004</v>
      </c>
      <c r="J173" s="43">
        <v>103</v>
      </c>
      <c r="K173" s="44" t="s">
        <v>70</v>
      </c>
      <c r="L173" s="43">
        <v>19.68</v>
      </c>
    </row>
    <row r="174" spans="1:12" ht="15" thickBot="1" x14ac:dyDescent="0.35">
      <c r="A174" s="23"/>
      <c r="B174" s="15"/>
      <c r="C174" s="11"/>
      <c r="D174" s="6"/>
      <c r="E174" s="55" t="s">
        <v>110</v>
      </c>
      <c r="F174" s="43">
        <v>20</v>
      </c>
      <c r="G174" s="43">
        <v>0.66</v>
      </c>
      <c r="H174" s="43">
        <v>0.48</v>
      </c>
      <c r="I174" s="43">
        <v>1.78</v>
      </c>
      <c r="J174" s="43">
        <v>14.2</v>
      </c>
      <c r="K174" s="44" t="s">
        <v>111</v>
      </c>
      <c r="L174" s="43">
        <v>1.8</v>
      </c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794</v>
      </c>
      <c r="G175" s="19">
        <f t="shared" ref="G175:J175" si="80">SUM(G166:G174)</f>
        <v>25.779999999999998</v>
      </c>
      <c r="H175" s="19">
        <f t="shared" si="80"/>
        <v>18.25</v>
      </c>
      <c r="I175" s="19">
        <f t="shared" si="80"/>
        <v>114.93</v>
      </c>
      <c r="J175" s="19">
        <f t="shared" si="80"/>
        <v>733</v>
      </c>
      <c r="K175" s="25"/>
      <c r="L175" s="19">
        <f t="shared" ref="L175" si="81">SUM(L166:L174)</f>
        <v>43.82</v>
      </c>
    </row>
    <row r="176" spans="1:12" ht="15" thickBot="1" x14ac:dyDescent="0.3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1459</v>
      </c>
      <c r="G176" s="32">
        <f t="shared" ref="G176" si="82">G165+G175</f>
        <v>47.929999999999993</v>
      </c>
      <c r="H176" s="32">
        <f t="shared" ref="H176" si="83">H165+H175</f>
        <v>33.950000000000003</v>
      </c>
      <c r="I176" s="32">
        <f t="shared" ref="I176" si="84">I165+I175</f>
        <v>190.98000000000002</v>
      </c>
      <c r="J176" s="32">
        <f t="shared" ref="J176:L176" si="85">J165+J175</f>
        <v>1274.5</v>
      </c>
      <c r="K176" s="32"/>
      <c r="L176" s="32">
        <f t="shared" si="85"/>
        <v>79.02000000000001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200</v>
      </c>
      <c r="G177" s="40">
        <v>8.1999999999999993</v>
      </c>
      <c r="H177" s="40">
        <v>10.8</v>
      </c>
      <c r="I177" s="40">
        <v>38.5</v>
      </c>
      <c r="J177" s="40">
        <v>283.5</v>
      </c>
      <c r="K177" s="41" t="s">
        <v>113</v>
      </c>
      <c r="L177" s="40">
        <v>6.66</v>
      </c>
    </row>
    <row r="178" spans="1:12" ht="14.4" x14ac:dyDescent="0.3">
      <c r="A178" s="23"/>
      <c r="B178" s="15"/>
      <c r="C178" s="11"/>
      <c r="D178" s="6"/>
      <c r="E178" s="42" t="s">
        <v>114</v>
      </c>
      <c r="F178" s="43">
        <v>15</v>
      </c>
      <c r="G178" s="43">
        <v>3.5</v>
      </c>
      <c r="H178" s="43">
        <v>4.4000000000000004</v>
      </c>
      <c r="I178" s="43">
        <v>0</v>
      </c>
      <c r="J178" s="43">
        <v>53.7</v>
      </c>
      <c r="K178" s="44" t="s">
        <v>43</v>
      </c>
      <c r="L178" s="43">
        <v>6.4</v>
      </c>
    </row>
    <row r="179" spans="1:12" ht="14.4" x14ac:dyDescent="0.3">
      <c r="A179" s="23"/>
      <c r="B179" s="15"/>
      <c r="C179" s="11"/>
      <c r="D179" s="7" t="s">
        <v>22</v>
      </c>
      <c r="E179" s="42" t="s">
        <v>115</v>
      </c>
      <c r="F179" s="43">
        <v>200</v>
      </c>
      <c r="G179" s="43">
        <v>1.55</v>
      </c>
      <c r="H179" s="43">
        <v>1.1399999999999999</v>
      </c>
      <c r="I179" s="43">
        <v>8.6</v>
      </c>
      <c r="J179" s="43">
        <v>50.9</v>
      </c>
      <c r="K179" s="44" t="s">
        <v>116</v>
      </c>
      <c r="L179" s="43">
        <v>3.1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3.95</v>
      </c>
      <c r="H180" s="43">
        <v>0.5</v>
      </c>
      <c r="I180" s="43">
        <v>24.15</v>
      </c>
      <c r="J180" s="43">
        <v>123</v>
      </c>
      <c r="K180" s="44" t="s">
        <v>45</v>
      </c>
      <c r="L180" s="43">
        <v>2.94</v>
      </c>
    </row>
    <row r="181" spans="1:12" ht="14.4" x14ac:dyDescent="0.3">
      <c r="A181" s="23"/>
      <c r="B181" s="15"/>
      <c r="C181" s="11"/>
      <c r="D181" s="7" t="s">
        <v>24</v>
      </c>
      <c r="E181" s="42" t="s">
        <v>117</v>
      </c>
      <c r="F181" s="43">
        <v>150</v>
      </c>
      <c r="G181" s="43">
        <v>0.6</v>
      </c>
      <c r="H181" s="43">
        <v>0.6</v>
      </c>
      <c r="I181" s="43">
        <v>15.45</v>
      </c>
      <c r="J181" s="43">
        <v>70.5</v>
      </c>
      <c r="K181" s="44" t="s">
        <v>45</v>
      </c>
      <c r="L181" s="43">
        <v>12.8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615</v>
      </c>
      <c r="G184" s="19">
        <f t="shared" ref="G184:J184" si="86">SUM(G177:G183)</f>
        <v>17.8</v>
      </c>
      <c r="H184" s="19">
        <f t="shared" si="86"/>
        <v>17.440000000000001</v>
      </c>
      <c r="I184" s="19">
        <f t="shared" si="86"/>
        <v>86.7</v>
      </c>
      <c r="J184" s="19">
        <f t="shared" si="86"/>
        <v>581.59999999999991</v>
      </c>
      <c r="K184" s="25"/>
      <c r="L184" s="19">
        <f t="shared" ref="L184" si="87">SUM(L177:L183)</f>
        <v>31.900000000000002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118</v>
      </c>
      <c r="F185" s="43">
        <v>80</v>
      </c>
      <c r="G185" s="43">
        <v>0.9</v>
      </c>
      <c r="H185" s="43">
        <v>0.2</v>
      </c>
      <c r="I185" s="43">
        <v>3</v>
      </c>
      <c r="J185" s="43">
        <v>17.100000000000001</v>
      </c>
      <c r="K185" s="44" t="s">
        <v>119</v>
      </c>
      <c r="L185" s="43">
        <v>10</v>
      </c>
    </row>
    <row r="186" spans="1:12" ht="14.4" x14ac:dyDescent="0.3">
      <c r="A186" s="23"/>
      <c r="B186" s="15"/>
      <c r="C186" s="11"/>
      <c r="D186" s="7" t="s">
        <v>27</v>
      </c>
      <c r="E186" s="42" t="s">
        <v>120</v>
      </c>
      <c r="F186" s="43">
        <v>200</v>
      </c>
      <c r="G186" s="43">
        <v>5.9</v>
      </c>
      <c r="H186" s="43">
        <v>6.8</v>
      </c>
      <c r="I186" s="43">
        <v>12.5</v>
      </c>
      <c r="J186" s="43">
        <v>134.6</v>
      </c>
      <c r="K186" s="44" t="s">
        <v>121</v>
      </c>
      <c r="L186" s="43">
        <v>15.5</v>
      </c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59</v>
      </c>
      <c r="F188" s="43">
        <v>150</v>
      </c>
      <c r="G188" s="43">
        <v>8.1999999999999993</v>
      </c>
      <c r="H188" s="43">
        <v>6.9</v>
      </c>
      <c r="I188" s="43">
        <v>35.9</v>
      </c>
      <c r="J188" s="43">
        <v>238.9</v>
      </c>
      <c r="K188" s="44" t="s">
        <v>64</v>
      </c>
      <c r="L188" s="43">
        <v>7</v>
      </c>
    </row>
    <row r="189" spans="1:12" ht="14.4" x14ac:dyDescent="0.3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0.47</v>
      </c>
      <c r="H189" s="43">
        <v>0</v>
      </c>
      <c r="I189" s="43">
        <v>19.78</v>
      </c>
      <c r="J189" s="43">
        <v>81</v>
      </c>
      <c r="K189" s="44" t="s">
        <v>85</v>
      </c>
      <c r="L189" s="43">
        <v>3.68</v>
      </c>
    </row>
    <row r="190" spans="1:12" ht="14.4" x14ac:dyDescent="0.3">
      <c r="A190" s="23"/>
      <c r="B190" s="15"/>
      <c r="C190" s="11"/>
      <c r="D190" s="7" t="s">
        <v>31</v>
      </c>
      <c r="E190" s="42" t="s">
        <v>76</v>
      </c>
      <c r="F190" s="43">
        <v>50</v>
      </c>
      <c r="G190" s="43">
        <v>3.95</v>
      </c>
      <c r="H190" s="43">
        <v>0.5</v>
      </c>
      <c r="I190" s="43">
        <v>24.15</v>
      </c>
      <c r="J190" s="43">
        <v>123</v>
      </c>
      <c r="K190" s="44" t="s">
        <v>45</v>
      </c>
      <c r="L190" s="43">
        <v>2.94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 t="s">
        <v>122</v>
      </c>
      <c r="F192" s="43">
        <v>100</v>
      </c>
      <c r="G192" s="43">
        <v>14.12</v>
      </c>
      <c r="H192" s="43">
        <v>5.78</v>
      </c>
      <c r="I192" s="43">
        <v>4.46</v>
      </c>
      <c r="J192" s="43">
        <v>126.4</v>
      </c>
      <c r="K192" s="44" t="s">
        <v>123</v>
      </c>
      <c r="L192" s="43">
        <v>8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33.54</v>
      </c>
      <c r="H194" s="19">
        <f t="shared" si="88"/>
        <v>20.18</v>
      </c>
      <c r="I194" s="19">
        <f t="shared" si="88"/>
        <v>99.79</v>
      </c>
      <c r="J194" s="19">
        <f t="shared" si="88"/>
        <v>721</v>
      </c>
      <c r="K194" s="25"/>
      <c r="L194" s="19">
        <f t="shared" ref="L194" si="89">SUM(L185:L193)</f>
        <v>47.12</v>
      </c>
    </row>
    <row r="195" spans="1:12" ht="15" thickBot="1" x14ac:dyDescent="0.3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1395</v>
      </c>
      <c r="G195" s="32">
        <f t="shared" ref="G195" si="90">G184+G194</f>
        <v>51.34</v>
      </c>
      <c r="H195" s="32">
        <f t="shared" ref="H195" si="91">H184+H194</f>
        <v>37.620000000000005</v>
      </c>
      <c r="I195" s="32">
        <f t="shared" ref="I195" si="92">I184+I194</f>
        <v>186.49</v>
      </c>
      <c r="J195" s="32">
        <f t="shared" ref="J195:L195" si="93">J184+J194</f>
        <v>1302.5999999999999</v>
      </c>
      <c r="K195" s="32"/>
      <c r="L195" s="32">
        <f t="shared" si="93"/>
        <v>79.02</v>
      </c>
    </row>
    <row r="196" spans="1:12" ht="13.8" thickBot="1" x14ac:dyDescent="0.3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1414.6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50.335000000000001</v>
      </c>
      <c r="H196" s="34">
        <f t="shared" si="94"/>
        <v>44.667999999999999</v>
      </c>
      <c r="I196" s="34">
        <f t="shared" si="94"/>
        <v>196.78900000000002</v>
      </c>
      <c r="J196" s="34">
        <f t="shared" si="94"/>
        <v>1419.373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2026-01-12T14:49:37Z</dcterms:modified>
</cp:coreProperties>
</file>